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7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H195"/>
  <c r="G195"/>
  <c r="J195"/>
  <c r="J176"/>
  <c r="I176"/>
  <c r="H176"/>
  <c r="G176"/>
  <c r="I157"/>
  <c r="J157"/>
  <c r="H157"/>
  <c r="G157"/>
  <c r="G138"/>
  <c r="J138"/>
  <c r="I138"/>
  <c r="J119"/>
  <c r="H119"/>
  <c r="G119"/>
  <c r="J100"/>
  <c r="H100"/>
  <c r="G100"/>
  <c r="J81"/>
  <c r="I81"/>
  <c r="H81"/>
  <c r="G81"/>
  <c r="I62"/>
  <c r="J62"/>
  <c r="H62"/>
  <c r="G62"/>
  <c r="G43"/>
  <c r="J43"/>
  <c r="H43"/>
  <c r="F100"/>
  <c r="F81"/>
  <c r="F62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<sst xmlns="http://schemas.openxmlformats.org/spreadsheetml/2006/main" count="305" uniqueCount="115">
  <si>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</si>
  <si>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</si>
  <si>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</si>
  <si>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</si>
  <si>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</si>
  <si>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</si>
  <si>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</si>
  <si>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</si>
  <si>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</si>
  <si>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</si>
  <si>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</si>
  <si>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</si>
  <si>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</si>
  <si>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</si>
  <si>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</si>
  <si>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</si>
  <si>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</si>
  <si>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</si>
  <si>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</si>
  <si>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</si>
  <si>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</si>
  <si>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</si>
  <si>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</si>
  <si>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</si>
  <si>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</si>
  <si>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</si>
  <si>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</si>
  <si>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</si>
  <si>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</si>
  <si>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</si>
  <si>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</si>
  <si>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</si>
  <si>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</si>
  <si>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</si>
  <si>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</si>
  <si>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</si>
  <si>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</si>
  <si>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</si>
  <si>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</si>
  <si>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"Нерехтская школа-интернат для детей с ОВЗ"</t>
  </si>
  <si>
    <t>директор</t>
  </si>
  <si>
    <t>Чернова М.В.</t>
  </si>
  <si>
    <t>Каша рисовая вязкая</t>
  </si>
  <si>
    <t>Бутерброд с сыром</t>
  </si>
  <si>
    <t>Кофейный напиток</t>
  </si>
  <si>
    <t>Хлеб ржаной</t>
  </si>
  <si>
    <t>Груша</t>
  </si>
  <si>
    <t>Икра кабачковая</t>
  </si>
  <si>
    <t>Суп крестьянский с крупой</t>
  </si>
  <si>
    <t>Котлеты домашние</t>
  </si>
  <si>
    <t>Пюре картофельное</t>
  </si>
  <si>
    <t>Соки овощные, фруктовые и ягодные</t>
  </si>
  <si>
    <t>Батон</t>
  </si>
  <si>
    <t>Каша вязкая молочная пшённая</t>
  </si>
  <si>
    <t>Колбаса отварная</t>
  </si>
  <si>
    <t>Какао с молоком</t>
  </si>
  <si>
    <t>Апельсин</t>
  </si>
  <si>
    <t>Салат "Студенческий"</t>
  </si>
  <si>
    <t>Свекольник со сметаной</t>
  </si>
  <si>
    <t>Гуляш из отварного мяса</t>
  </si>
  <si>
    <t>Каша гречневая рассыпчатая</t>
  </si>
  <si>
    <t>Компот из сушеных фруктов</t>
  </si>
  <si>
    <t>Макароны отварные с сыром</t>
  </si>
  <si>
    <t>Бутерброд с повидлом</t>
  </si>
  <si>
    <t>Кофейный напиток с молоком сгущенным</t>
  </si>
  <si>
    <t>Яблоко</t>
  </si>
  <si>
    <t>Винигрет овощной</t>
  </si>
  <si>
    <t>Суп-лапша с курицей</t>
  </si>
  <si>
    <t>Котлета из курицы</t>
  </si>
  <si>
    <t>Каша рисовая рассыпчатая</t>
  </si>
  <si>
    <t>Запеканка из творога</t>
  </si>
  <si>
    <t>Бутерброд с маслом</t>
  </si>
  <si>
    <t>Чай с сахаром и лимоном</t>
  </si>
  <si>
    <t>Виноград</t>
  </si>
  <si>
    <t>Кукуруза с яйцом и луком</t>
  </si>
  <si>
    <t>Щи из свежей капусты с картофелем</t>
  </si>
  <si>
    <t>Суфле рыбное</t>
  </si>
  <si>
    <t>Картофель тушенный с луком</t>
  </si>
  <si>
    <t>Компот из изюма</t>
  </si>
  <si>
    <t>Каша пшеничная вязкая</t>
  </si>
  <si>
    <t>Салат из свежих помидоров и огурцов</t>
  </si>
  <si>
    <t>Суп картофельный с горохом</t>
  </si>
  <si>
    <t>Котлеты рыбные</t>
  </si>
  <si>
    <t>Рагу из овощей</t>
  </si>
  <si>
    <t>Компот из чернослива</t>
  </si>
  <si>
    <t>Каша ячневая вязкая</t>
  </si>
  <si>
    <t>Кофейный напиток с молоком</t>
  </si>
  <si>
    <t xml:space="preserve">Груша </t>
  </si>
  <si>
    <t>Салат "Школьный"</t>
  </si>
  <si>
    <t>Суп с рыбными консервами</t>
  </si>
  <si>
    <t>Макаронные изделия отварные</t>
  </si>
  <si>
    <t>Соки овощные, фруктовыеи ягодные</t>
  </si>
  <si>
    <t>Каша  молочная манная (жидкая)</t>
  </si>
  <si>
    <t>Яйца вареные</t>
  </si>
  <si>
    <t>Салат из капусты белокочанной</t>
  </si>
  <si>
    <t>Суп молочный с макаронными изделиями</t>
  </si>
  <si>
    <t>Печень говяжья по-строгоновски</t>
  </si>
  <si>
    <t>Компот из кураги</t>
  </si>
  <si>
    <t>Каша гречневая вязкая</t>
  </si>
  <si>
    <t>Чайс сахаром и лимоном</t>
  </si>
  <si>
    <t>Банан</t>
  </si>
  <si>
    <t>Сельдь  с луком</t>
  </si>
  <si>
    <t>Борщ с капустой и картофелем  со сметаной</t>
  </si>
  <si>
    <t>Запеканка картофельная с мясом</t>
  </si>
  <si>
    <t>Мандарин</t>
  </si>
  <si>
    <t>Салат "Мозайка"</t>
  </si>
  <si>
    <t>Суп картофельный с фасолью</t>
  </si>
  <si>
    <t>Курица тушеная с морковью</t>
  </si>
  <si>
    <t>Каша перловая рассыпчатая</t>
  </si>
  <si>
    <t>Каша из овсянных хлопьев "Геркулес"</t>
  </si>
  <si>
    <t>Бутерброд  с сыром</t>
  </si>
  <si>
    <t>Рассольник  ленинградский</t>
  </si>
  <si>
    <t>Пюре картофельное с морковью</t>
  </si>
  <si>
    <t>Компот из сушенных фруктов</t>
  </si>
  <si>
    <t>14.833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</si>
</sst>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4.3719999999999999</v>
      </c>
      <c r="H6" s="40">
        <v>5.8529999999999998</v>
      </c>
      <c r="I6" s="40">
        <v>27.440999999999999</v>
      </c>
      <c r="J6" s="40">
        <v>178.57900000000001</v>
      </c>
      <c r="K6" s="41"/>
      <c r="L6" s="40"/>
    </row>
    <row r="7" spans="1:12" ht="15">
      <c r="A7" s="23"/>
      <c r="B7" s="15"/>
      <c r="C7" s="11"/>
      <c r="D7" s="6"/>
      <c r="E7" s="42" t="s">
        <v>43</v>
      </c>
      <c r="F7" s="43">
        <v>50</v>
      </c>
      <c r="G7" s="43">
        <v>6.4029999999999996</v>
      </c>
      <c r="H7" s="43">
        <v>10.454000000000001</v>
      </c>
      <c r="I7" s="43">
        <v>9.86</v>
      </c>
      <c r="J7" s="43">
        <v>160.6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1.5269999999999999</v>
      </c>
      <c r="H8" s="43">
        <v>1.575</v>
      </c>
      <c r="I8" s="43">
        <v>12.257</v>
      </c>
      <c r="J8" s="43">
        <v>68.44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1.65</v>
      </c>
      <c r="H9" s="43">
        <v>0.32500000000000001</v>
      </c>
      <c r="I9" s="43">
        <v>9.9499999999999993</v>
      </c>
      <c r="J9" s="43">
        <v>50.25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0.26700000000000002</v>
      </c>
      <c r="H10" s="43">
        <v>0.2</v>
      </c>
      <c r="I10" s="43">
        <v>6.867</v>
      </c>
      <c r="J10" s="43">
        <v>31.332999999999998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14.218999999999998</v>
      </c>
      <c r="H13" s="19">
        <f t="shared" si="0"/>
        <v>18.407</v>
      </c>
      <c r="I13" s="19">
        <f t="shared" si="0"/>
        <v>66.375</v>
      </c>
      <c r="J13" s="19">
        <f t="shared" si="0"/>
        <v>489.202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1.1399999999999999</v>
      </c>
      <c r="H14" s="43">
        <v>5.34</v>
      </c>
      <c r="I14" s="43">
        <v>4.62</v>
      </c>
      <c r="J14" s="43">
        <v>71.400000000000006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7.9820000000000002</v>
      </c>
      <c r="H15" s="43">
        <v>10.141999999999999</v>
      </c>
      <c r="I15" s="43">
        <v>11.531000000000001</v>
      </c>
      <c r="J15" s="43">
        <v>169.83600000000001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12.911</v>
      </c>
      <c r="H16" s="43">
        <v>18.024999999999999</v>
      </c>
      <c r="I16" s="43">
        <v>9.9559999999999995</v>
      </c>
      <c r="J16" s="43">
        <v>253.666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3.9609999999999999</v>
      </c>
      <c r="H17" s="43">
        <v>8.3569999999999993</v>
      </c>
      <c r="I17" s="43">
        <v>26.562999999999999</v>
      </c>
      <c r="J17" s="43">
        <v>197.09700000000001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0.68700000000000006</v>
      </c>
      <c r="H18" s="43">
        <v>0.13700000000000001</v>
      </c>
      <c r="I18" s="43">
        <v>13.874000000000001</v>
      </c>
      <c r="J18" s="43">
        <v>59.066000000000003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1.6</v>
      </c>
      <c r="H19" s="43">
        <v>0.2</v>
      </c>
      <c r="I19" s="43">
        <v>9.82</v>
      </c>
      <c r="J19" s="43">
        <v>47.6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70</v>
      </c>
      <c r="G20" s="43">
        <v>4.62</v>
      </c>
      <c r="H20" s="43">
        <v>0.91</v>
      </c>
      <c r="I20" s="43">
        <v>27.86</v>
      </c>
      <c r="J20" s="43">
        <v>140.69999999999999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32.901000000000003</v>
      </c>
      <c r="H23" s="19">
        <f t="shared" si="2"/>
        <v>43.110999999999997</v>
      </c>
      <c r="I23" s="19">
        <f t="shared" si="2"/>
        <v>104.224</v>
      </c>
      <c r="J23" s="19">
        <f t="shared" si="2"/>
        <v>939.36500000000001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1305</v>
      </c>
      <c r="G24" s="32">
        <f t="shared" ref="G24:J24" si="4">G13+G23</f>
        <v>47.120000000000005</v>
      </c>
      <c r="H24" s="32">
        <f t="shared" si="4"/>
        <v>61.518000000000001</v>
      </c>
      <c r="I24" s="32">
        <f t="shared" si="4"/>
        <v>170.59899999999999</v>
      </c>
      <c r="J24" s="32">
        <f t="shared" si="4"/>
        <v>1428.567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6.399</v>
      </c>
      <c r="H25" s="40">
        <v>9.827</v>
      </c>
      <c r="I25" s="40">
        <v>29.911000000000001</v>
      </c>
      <c r="J25" s="40">
        <v>232.37799999999999</v>
      </c>
      <c r="K25" s="41"/>
      <c r="L25" s="40"/>
    </row>
    <row r="26" spans="1:12" ht="15">
      <c r="A26" s="14"/>
      <c r="B26" s="15"/>
      <c r="C26" s="11"/>
      <c r="D26" s="6"/>
      <c r="E26" s="42" t="s">
        <v>54</v>
      </c>
      <c r="F26" s="43">
        <v>50</v>
      </c>
      <c r="G26" s="43">
        <v>11</v>
      </c>
      <c r="H26" s="43">
        <v>14</v>
      </c>
      <c r="I26" s="43">
        <v>0</v>
      </c>
      <c r="J26" s="43">
        <v>170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3.6760000000000002</v>
      </c>
      <c r="H27" s="43">
        <v>4.1500000000000004</v>
      </c>
      <c r="I27" s="43">
        <v>15.345000000000001</v>
      </c>
      <c r="J27" s="43">
        <v>111.68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2</v>
      </c>
      <c r="H28" s="43">
        <v>0.25</v>
      </c>
      <c r="I28" s="43">
        <v>12.275</v>
      </c>
      <c r="J28" s="43">
        <v>59.5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23.975000000000001</v>
      </c>
      <c r="H32" s="19">
        <f t="shared" ref="H32" si="7">SUM(H25:H31)</f>
        <v>28.426999999999996</v>
      </c>
      <c r="I32" s="19">
        <f t="shared" ref="I32" si="8">SUM(I25:I31)</f>
        <v>65.631</v>
      </c>
      <c r="J32" s="19">
        <f t="shared" ref="J32:L32" si="9">SUM(J25:J31)</f>
        <v>616.55799999999999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1.163</v>
      </c>
      <c r="H33" s="43">
        <v>6.2750000000000004</v>
      </c>
      <c r="I33" s="43">
        <v>5.298</v>
      </c>
      <c r="J33" s="43">
        <v>82.489000000000004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1.9670000000000001</v>
      </c>
      <c r="H34" s="43">
        <v>4.8360000000000003</v>
      </c>
      <c r="I34" s="43">
        <v>11.98</v>
      </c>
      <c r="J34" s="43">
        <v>100.059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17.015999999999998</v>
      </c>
      <c r="H35" s="43">
        <v>41.841999999999999</v>
      </c>
      <c r="I35" s="43">
        <v>5.8920000000000003</v>
      </c>
      <c r="J35" s="43">
        <v>469.20299999999997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8.6790000000000003</v>
      </c>
      <c r="H36" s="43">
        <v>7.0250000000000004</v>
      </c>
      <c r="I36" s="43">
        <v>39.247999999999998</v>
      </c>
      <c r="J36" s="43">
        <v>254.60599999999999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180</v>
      </c>
      <c r="G37" s="43">
        <v>0</v>
      </c>
      <c r="H37" s="43">
        <v>0</v>
      </c>
      <c r="I37" s="43">
        <v>14.371</v>
      </c>
      <c r="J37" s="43">
        <v>57.456000000000003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1.6</v>
      </c>
      <c r="H38" s="43">
        <v>0.2</v>
      </c>
      <c r="I38" s="43">
        <v>9.82</v>
      </c>
      <c r="J38" s="43">
        <v>47.6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70</v>
      </c>
      <c r="G39" s="43">
        <v>4.62</v>
      </c>
      <c r="H39" s="43">
        <v>0.91</v>
      </c>
      <c r="I39" s="43">
        <v>27.86</v>
      </c>
      <c r="J39" s="43">
        <v>140.69999999999999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35.044999999999995</v>
      </c>
      <c r="H42" s="19">
        <f t="shared" ref="H42" si="11">SUM(H33:H41)</f>
        <v>61.088000000000001</v>
      </c>
      <c r="I42" s="19">
        <f t="shared" ref="I42" si="12">SUM(I33:I41)</f>
        <v>114.46899999999998</v>
      </c>
      <c r="J42" s="19">
        <f t="shared" ref="J42:L42" si="13">SUM(J33:J41)</f>
        <v>1152.1130000000001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1275</v>
      </c>
      <c r="G43" s="32">
        <f t="shared" ref="G43" si="14">G32+G42</f>
        <v>59.019999999999996</v>
      </c>
      <c r="H43" s="32">
        <f t="shared" ref="H43" si="15">H32+H42</f>
        <v>89.515000000000001</v>
      </c>
      <c r="I43" s="32">
        <f t="shared" ref="I43" si="16">I32+I42</f>
        <v>180.09999999999997</v>
      </c>
      <c r="J43" s="32">
        <f t="shared" ref="J43:L43" si="17">J32+J42</f>
        <v>1768.671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8.4740000000000002</v>
      </c>
      <c r="H44" s="40">
        <v>8.2260000000000009</v>
      </c>
      <c r="I44" s="40">
        <v>31.472999999999999</v>
      </c>
      <c r="J44" s="40">
        <v>234.958</v>
      </c>
      <c r="K44" s="41"/>
      <c r="L44" s="40"/>
    </row>
    <row r="45" spans="1:12" ht="15">
      <c r="A45" s="23"/>
      <c r="B45" s="15"/>
      <c r="C45" s="11"/>
      <c r="D45" s="6"/>
      <c r="E45" s="42" t="s">
        <v>63</v>
      </c>
      <c r="F45" s="43">
        <v>45</v>
      </c>
      <c r="G45" s="43">
        <v>1.7050000000000001</v>
      </c>
      <c r="H45" s="43">
        <v>4.3250000000000002</v>
      </c>
      <c r="I45" s="43">
        <v>23.06</v>
      </c>
      <c r="J45" s="43">
        <v>138.12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180</v>
      </c>
      <c r="G46" s="43">
        <v>2.7570000000000001</v>
      </c>
      <c r="H46" s="43">
        <v>2.89</v>
      </c>
      <c r="I46" s="43">
        <v>20.481000000000002</v>
      </c>
      <c r="J46" s="43">
        <v>119.2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1.65</v>
      </c>
      <c r="H47" s="43">
        <v>0.32500000000000001</v>
      </c>
      <c r="I47" s="43">
        <v>9.9499999999999993</v>
      </c>
      <c r="J47" s="43">
        <v>50.25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4</v>
      </c>
      <c r="I48" s="43">
        <v>9.8000000000000007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14.986000000000001</v>
      </c>
      <c r="H51" s="19">
        <f t="shared" ref="H51" si="19">SUM(H44:H50)</f>
        <v>19.766000000000002</v>
      </c>
      <c r="I51" s="19">
        <f t="shared" ref="I51" si="20">SUM(I44:I50)</f>
        <v>94.76400000000001</v>
      </c>
      <c r="J51" s="19">
        <f t="shared" ref="J51:L51" si="21">SUM(J44:J50)</f>
        <v>589.52800000000002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0.83399999999999996</v>
      </c>
      <c r="H52" s="43">
        <v>3.7130000000000001</v>
      </c>
      <c r="I52" s="43">
        <v>5.2329999999999997</v>
      </c>
      <c r="J52" s="43">
        <v>58.119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7.4989999999999997</v>
      </c>
      <c r="H53" s="43">
        <v>9.0429999999999993</v>
      </c>
      <c r="I53" s="43">
        <v>12.718999999999999</v>
      </c>
      <c r="J53" s="43">
        <v>162.441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 t="s">
        <v>114</v>
      </c>
      <c r="H54" s="43">
        <v>15.433</v>
      </c>
      <c r="I54" s="43">
        <v>11.099</v>
      </c>
      <c r="J54" s="43">
        <v>242.14400000000001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3.633</v>
      </c>
      <c r="H55" s="43">
        <v>5.274</v>
      </c>
      <c r="I55" s="43">
        <v>38.149000000000001</v>
      </c>
      <c r="J55" s="43">
        <v>214.614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180</v>
      </c>
      <c r="G56" s="43">
        <v>0.68700000000000006</v>
      </c>
      <c r="H56" s="43">
        <v>0.13700000000000001</v>
      </c>
      <c r="I56" s="43">
        <v>13.874000000000001</v>
      </c>
      <c r="J56" s="43">
        <v>59.066000000000003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1.6</v>
      </c>
      <c r="H57" s="43">
        <v>0.2</v>
      </c>
      <c r="I57" s="43">
        <v>9.82</v>
      </c>
      <c r="J57" s="43">
        <v>47.6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70</v>
      </c>
      <c r="G58" s="43">
        <v>4.62</v>
      </c>
      <c r="H58" s="43">
        <v>0.91</v>
      </c>
      <c r="I58" s="43">
        <v>27.86</v>
      </c>
      <c r="J58" s="43">
        <v>140.69999999999999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18.873000000000001</v>
      </c>
      <c r="H61" s="19">
        <f t="shared" ref="H61" si="23">SUM(H52:H60)</f>
        <v>34.71</v>
      </c>
      <c r="I61" s="19">
        <f t="shared" ref="I61" si="24">SUM(I52:I60)</f>
        <v>118.754</v>
      </c>
      <c r="J61" s="19">
        <f t="shared" ref="J61:L61" si="25">SUM(J52:J60)</f>
        <v>924.68399999999997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33.859000000000002</v>
      </c>
      <c r="H62" s="32">
        <f t="shared" ref="H62" si="27">H51+H61</f>
        <v>54.475999999999999</v>
      </c>
      <c r="I62" s="32">
        <f t="shared" ref="I62" si="28">I51+I61</f>
        <v>213.51800000000003</v>
      </c>
      <c r="J62" s="32">
        <f t="shared" ref="J62:L62" si="29">J51+J61</f>
        <v>1514.212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180</v>
      </c>
      <c r="G63" s="40">
        <v>38.893999999999998</v>
      </c>
      <c r="H63" s="40">
        <v>15.95</v>
      </c>
      <c r="I63" s="40">
        <v>28.213999999999999</v>
      </c>
      <c r="J63" s="40">
        <v>418.85199999999998</v>
      </c>
      <c r="K63" s="41"/>
      <c r="L63" s="40"/>
    </row>
    <row r="64" spans="1:12" ht="15">
      <c r="A64" s="23"/>
      <c r="B64" s="15"/>
      <c r="C64" s="11"/>
      <c r="D64" s="6"/>
      <c r="E64" s="42" t="s">
        <v>71</v>
      </c>
      <c r="F64" s="43">
        <v>45</v>
      </c>
      <c r="G64" s="43">
        <v>2.1539999999999999</v>
      </c>
      <c r="H64" s="43">
        <v>16.167999999999999</v>
      </c>
      <c r="I64" s="43">
        <v>12.78</v>
      </c>
      <c r="J64" s="43">
        <v>205.459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180</v>
      </c>
      <c r="G65" s="43">
        <v>0.23699999999999999</v>
      </c>
      <c r="H65" s="43">
        <v>6.0000000000000001E-3</v>
      </c>
      <c r="I65" s="43">
        <v>14.041</v>
      </c>
      <c r="J65" s="43">
        <v>58.250999999999998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0.6</v>
      </c>
      <c r="H67" s="43">
        <v>0.6</v>
      </c>
      <c r="I67" s="43">
        <v>15.4</v>
      </c>
      <c r="J67" s="43">
        <v>72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41.885000000000005</v>
      </c>
      <c r="H70" s="19">
        <f t="shared" ref="H70" si="31">SUM(H63:H69)</f>
        <v>32.723999999999997</v>
      </c>
      <c r="I70" s="19">
        <f t="shared" ref="I70" si="32">SUM(I63:I69)</f>
        <v>70.435000000000002</v>
      </c>
      <c r="J70" s="19">
        <f t="shared" ref="J70:L70" si="33">SUM(J63:J69)</f>
        <v>754.5619999999999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3.3610000000000002</v>
      </c>
      <c r="H71" s="43">
        <v>4.9109999999999996</v>
      </c>
      <c r="I71" s="43">
        <v>3.2090000000000001</v>
      </c>
      <c r="J71" s="43">
        <v>70.417000000000002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1.5209999999999999</v>
      </c>
      <c r="H72" s="43">
        <v>4.1580000000000004</v>
      </c>
      <c r="I72" s="43">
        <v>7.3940000000000001</v>
      </c>
      <c r="J72" s="43">
        <v>73.855999999999995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17.440000000000001</v>
      </c>
      <c r="H73" s="43">
        <v>10.334</v>
      </c>
      <c r="I73" s="43">
        <v>3.1110000000000002</v>
      </c>
      <c r="J73" s="43">
        <v>174.84800000000001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4.6959999999999997</v>
      </c>
      <c r="H74" s="43">
        <v>8.9390000000000001</v>
      </c>
      <c r="I74" s="43">
        <v>29.273</v>
      </c>
      <c r="J74" s="43">
        <v>216.226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180</v>
      </c>
      <c r="G75" s="43">
        <v>0.46700000000000003</v>
      </c>
      <c r="H75" s="43">
        <v>0.10100000000000001</v>
      </c>
      <c r="I75" s="43">
        <v>22.33</v>
      </c>
      <c r="J75" s="43">
        <v>92.914000000000001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1.6</v>
      </c>
      <c r="H76" s="43">
        <v>0.2</v>
      </c>
      <c r="I76" s="43">
        <v>9.82</v>
      </c>
      <c r="J76" s="43">
        <v>47.6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70</v>
      </c>
      <c r="G77" s="43">
        <v>4.62</v>
      </c>
      <c r="H77" s="43">
        <v>0.91</v>
      </c>
      <c r="I77" s="43">
        <v>27.86</v>
      </c>
      <c r="J77" s="43">
        <v>140.69999999999999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33.704999999999998</v>
      </c>
      <c r="H80" s="19">
        <f t="shared" ref="H80" si="35">SUM(H71:H79)</f>
        <v>29.552999999999997</v>
      </c>
      <c r="I80" s="19">
        <f t="shared" ref="I80" si="36">SUM(I71:I79)</f>
        <v>102.997</v>
      </c>
      <c r="J80" s="19">
        <f t="shared" ref="J80:L80" si="37">SUM(J71:J79)</f>
        <v>816.56099999999992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8">G70+G80</f>
        <v>75.59</v>
      </c>
      <c r="H81" s="32">
        <f t="shared" ref="H81" si="39">H70+H80</f>
        <v>62.276999999999994</v>
      </c>
      <c r="I81" s="32">
        <f t="shared" ref="I81" si="40">I70+I80</f>
        <v>173.43200000000002</v>
      </c>
      <c r="J81" s="32">
        <f t="shared" ref="J81:L81" si="41">J70+J80</f>
        <v>1571.1229999999998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6.2629999999999999</v>
      </c>
      <c r="H82" s="40">
        <v>5.9530000000000003</v>
      </c>
      <c r="I82" s="40">
        <v>28.172000000000001</v>
      </c>
      <c r="J82" s="40">
        <v>189.88</v>
      </c>
      <c r="K82" s="41"/>
      <c r="L82" s="40"/>
    </row>
    <row r="83" spans="1:12" ht="15">
      <c r="A83" s="23"/>
      <c r="B83" s="15"/>
      <c r="C83" s="11"/>
      <c r="D83" s="6"/>
      <c r="E83" s="42" t="s">
        <v>43</v>
      </c>
      <c r="F83" s="43">
        <v>45</v>
      </c>
      <c r="G83" s="43">
        <v>6.4029999999999996</v>
      </c>
      <c r="H83" s="43">
        <v>10.454000000000001</v>
      </c>
      <c r="I83" s="43">
        <v>9.86</v>
      </c>
      <c r="J83" s="43">
        <v>160.6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180</v>
      </c>
      <c r="G84" s="43">
        <v>1.5269999999999999</v>
      </c>
      <c r="H84" s="43">
        <v>1.575</v>
      </c>
      <c r="I84" s="43">
        <v>12.257</v>
      </c>
      <c r="J84" s="43">
        <v>68.44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1.65</v>
      </c>
      <c r="H85" s="43">
        <v>0.32500000000000001</v>
      </c>
      <c r="I85" s="43">
        <v>9.9499999999999993</v>
      </c>
      <c r="J85" s="43">
        <v>50.25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16.242999999999999</v>
      </c>
      <c r="H89" s="19">
        <f t="shared" ref="H89" si="43">SUM(H82:H88)</f>
        <v>18.706999999999997</v>
      </c>
      <c r="I89" s="19">
        <f t="shared" ref="I89" si="44">SUM(I82:I88)</f>
        <v>70.038999999999987</v>
      </c>
      <c r="J89" s="19">
        <f t="shared" ref="J89:L89" si="45">SUM(J82:J88)</f>
        <v>516.17000000000007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0.64300000000000002</v>
      </c>
      <c r="H90" s="43">
        <v>3.093</v>
      </c>
      <c r="I90" s="43">
        <v>2.0569999999999999</v>
      </c>
      <c r="J90" s="43">
        <v>39.542000000000002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9.7639999999999993</v>
      </c>
      <c r="H91" s="43">
        <v>8.7080000000000002</v>
      </c>
      <c r="I91" s="43">
        <v>15.912000000000001</v>
      </c>
      <c r="J91" s="43">
        <v>181.29900000000001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15.492000000000001</v>
      </c>
      <c r="H92" s="43">
        <v>7.9329999999999998</v>
      </c>
      <c r="I92" s="43">
        <v>9.8140000000000001</v>
      </c>
      <c r="J92" s="43">
        <v>172.578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2.6850000000000001</v>
      </c>
      <c r="H93" s="43">
        <v>6.0110000000000001</v>
      </c>
      <c r="I93" s="43">
        <v>15.185</v>
      </c>
      <c r="J93" s="43">
        <v>126.819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84</v>
      </c>
      <c r="F94" s="43">
        <v>180</v>
      </c>
      <c r="G94" s="43">
        <v>0.51800000000000002</v>
      </c>
      <c r="H94" s="43">
        <v>0.158</v>
      </c>
      <c r="I94" s="43">
        <v>21.92</v>
      </c>
      <c r="J94" s="43">
        <v>93.51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1.6</v>
      </c>
      <c r="H95" s="43">
        <v>0.2</v>
      </c>
      <c r="I95" s="43">
        <v>9.82</v>
      </c>
      <c r="J95" s="43">
        <v>47.6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70</v>
      </c>
      <c r="G96" s="43">
        <v>4.62</v>
      </c>
      <c r="H96" s="43">
        <v>0.91</v>
      </c>
      <c r="I96" s="43">
        <v>27.86</v>
      </c>
      <c r="J96" s="43">
        <v>140.69999999999999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35.322000000000003</v>
      </c>
      <c r="H99" s="19">
        <f t="shared" ref="H99" si="47">SUM(H90:H98)</f>
        <v>27.013000000000002</v>
      </c>
      <c r="I99" s="19">
        <f t="shared" ref="I99" si="48">SUM(I90:I98)</f>
        <v>102.568</v>
      </c>
      <c r="J99" s="19">
        <f t="shared" ref="J99:L99" si="49">SUM(J90:J98)</f>
        <v>802.048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51.564999999999998</v>
      </c>
      <c r="H100" s="32">
        <f t="shared" ref="H100" si="51">H89+H99</f>
        <v>45.72</v>
      </c>
      <c r="I100" s="32">
        <f t="shared" ref="I100" si="52">I89+I99</f>
        <v>172.60699999999997</v>
      </c>
      <c r="J100" s="32">
        <f t="shared" ref="J100:L100" si="53">J89+J99</f>
        <v>1318.2180000000001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150</v>
      </c>
      <c r="G101" s="40">
        <v>5.3140000000000001</v>
      </c>
      <c r="H101" s="40">
        <v>5.9470000000000001</v>
      </c>
      <c r="I101" s="40">
        <v>24.434000000000001</v>
      </c>
      <c r="J101" s="40">
        <v>171.065</v>
      </c>
      <c r="K101" s="41"/>
      <c r="L101" s="40"/>
    </row>
    <row r="102" spans="1:12" ht="15">
      <c r="A102" s="23"/>
      <c r="B102" s="15"/>
      <c r="C102" s="11"/>
      <c r="D102" s="6"/>
      <c r="E102" s="42" t="s">
        <v>54</v>
      </c>
      <c r="F102" s="43">
        <v>50</v>
      </c>
      <c r="G102" s="43">
        <v>11</v>
      </c>
      <c r="H102" s="43">
        <v>14</v>
      </c>
      <c r="I102" s="43">
        <v>0</v>
      </c>
      <c r="J102" s="43">
        <v>170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180</v>
      </c>
      <c r="G103" s="43">
        <v>2.919</v>
      </c>
      <c r="H103" s="43">
        <v>3.15</v>
      </c>
      <c r="I103" s="43">
        <v>15.821</v>
      </c>
      <c r="J103" s="43">
        <v>101.58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1.65</v>
      </c>
      <c r="H104" s="43">
        <v>0.32500000000000001</v>
      </c>
      <c r="I104" s="43">
        <v>9.9499999999999993</v>
      </c>
      <c r="J104" s="43">
        <v>50.25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0.26700000000000002</v>
      </c>
      <c r="H105" s="43">
        <v>0.2</v>
      </c>
      <c r="I105" s="43">
        <v>6.867</v>
      </c>
      <c r="J105" s="43">
        <v>31.332999999999998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21.15</v>
      </c>
      <c r="H108" s="19">
        <f t="shared" si="54"/>
        <v>23.621999999999996</v>
      </c>
      <c r="I108" s="19">
        <f t="shared" si="54"/>
        <v>57.071999999999996</v>
      </c>
      <c r="J108" s="19">
        <f t="shared" si="54"/>
        <v>524.22799999999995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0.85699999999999998</v>
      </c>
      <c r="H109" s="43">
        <v>3.661</v>
      </c>
      <c r="I109" s="43">
        <v>3.9689999999999999</v>
      </c>
      <c r="J109" s="43">
        <v>52.460999999999999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5.9119999999999999</v>
      </c>
      <c r="H110" s="43">
        <v>2.77</v>
      </c>
      <c r="I110" s="43">
        <v>13.614000000000001</v>
      </c>
      <c r="J110" s="43">
        <v>103.377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17.015999999999998</v>
      </c>
      <c r="H111" s="43">
        <v>41.841999999999999</v>
      </c>
      <c r="I111" s="43">
        <v>5.8920000000000003</v>
      </c>
      <c r="J111" s="43">
        <v>469.20299999999997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5.64</v>
      </c>
      <c r="H112" s="43">
        <v>5.6130000000000004</v>
      </c>
      <c r="I112" s="43">
        <v>36.003</v>
      </c>
      <c r="J112" s="43">
        <v>217.26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91</v>
      </c>
      <c r="F113" s="43">
        <v>180</v>
      </c>
      <c r="G113" s="43">
        <v>0.68700000000000006</v>
      </c>
      <c r="H113" s="43">
        <v>0.13700000000000001</v>
      </c>
      <c r="I113" s="43">
        <v>13.874000000000001</v>
      </c>
      <c r="J113" s="43">
        <v>59.066000000000003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1.6</v>
      </c>
      <c r="H114" s="43">
        <v>0.2</v>
      </c>
      <c r="I114" s="43">
        <v>9.82</v>
      </c>
      <c r="J114" s="43">
        <v>47.6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70</v>
      </c>
      <c r="G115" s="43">
        <v>4.62</v>
      </c>
      <c r="H115" s="43">
        <v>0.91</v>
      </c>
      <c r="I115" s="43">
        <v>27.86</v>
      </c>
      <c r="J115" s="43">
        <v>140.69999999999999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36.332000000000001</v>
      </c>
      <c r="H118" s="19">
        <f t="shared" si="56"/>
        <v>55.132999999999996</v>
      </c>
      <c r="I118" s="19">
        <f t="shared" si="56"/>
        <v>111.032</v>
      </c>
      <c r="J118" s="19">
        <f t="shared" si="56"/>
        <v>1089.6669999999999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8">G108+G118</f>
        <v>57.481999999999999</v>
      </c>
      <c r="H119" s="32">
        <f t="shared" ref="H119" si="59">H108+H118</f>
        <v>78.754999999999995</v>
      </c>
      <c r="I119" s="32">
        <f t="shared" ref="I119" si="60">I108+I118</f>
        <v>168.10399999999998</v>
      </c>
      <c r="J119" s="32">
        <f t="shared" ref="J119:L119" si="61">J108+J118</f>
        <v>1613.895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4.5579999999999998</v>
      </c>
      <c r="H120" s="40">
        <v>9.0890000000000004</v>
      </c>
      <c r="I120" s="40">
        <v>23.925999999999998</v>
      </c>
      <c r="J120" s="40">
        <v>194.381</v>
      </c>
      <c r="K120" s="41"/>
      <c r="L120" s="40"/>
    </row>
    <row r="121" spans="1:12" ht="15">
      <c r="A121" s="14"/>
      <c r="B121" s="15"/>
      <c r="C121" s="11"/>
      <c r="D121" s="6"/>
      <c r="E121" s="42" t="s">
        <v>93</v>
      </c>
      <c r="F121" s="43">
        <v>40</v>
      </c>
      <c r="G121" s="43">
        <v>11.106</v>
      </c>
      <c r="H121" s="43">
        <v>10.055999999999999</v>
      </c>
      <c r="I121" s="43">
        <v>0.61199999999999999</v>
      </c>
      <c r="J121" s="43">
        <v>137.29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180</v>
      </c>
      <c r="G122" s="43">
        <v>0.23699999999999999</v>
      </c>
      <c r="H122" s="43">
        <v>6.0000000000000001E-3</v>
      </c>
      <c r="I122" s="43">
        <v>14.041</v>
      </c>
      <c r="J122" s="43">
        <v>58.250999999999998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1.65</v>
      </c>
      <c r="H123" s="43">
        <v>0.32500000000000001</v>
      </c>
      <c r="I123" s="43">
        <v>9.9499999999999993</v>
      </c>
      <c r="J123" s="43">
        <v>50.25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18.450999999999997</v>
      </c>
      <c r="H127" s="19">
        <f t="shared" si="62"/>
        <v>19.675999999999998</v>
      </c>
      <c r="I127" s="19">
        <f t="shared" si="62"/>
        <v>56.628999999999998</v>
      </c>
      <c r="J127" s="19">
        <f t="shared" si="62"/>
        <v>483.17199999999997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1.5169999999999999</v>
      </c>
      <c r="H128" s="43">
        <v>6.0880000000000001</v>
      </c>
      <c r="I128" s="43">
        <v>6.2539999999999996</v>
      </c>
      <c r="J128" s="43">
        <v>86.816000000000003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5.83</v>
      </c>
      <c r="H129" s="43">
        <v>6.758</v>
      </c>
      <c r="I129" s="43">
        <v>19.472999999999999</v>
      </c>
      <c r="J129" s="43">
        <v>159.42400000000001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15.535</v>
      </c>
      <c r="H130" s="43">
        <v>16.277999999999999</v>
      </c>
      <c r="I130" s="43">
        <v>6.4349999999999996</v>
      </c>
      <c r="J130" s="43">
        <v>235.767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3.633</v>
      </c>
      <c r="H131" s="43">
        <v>5.274</v>
      </c>
      <c r="I131" s="43">
        <v>38.149000000000001</v>
      </c>
      <c r="J131" s="43">
        <v>214.614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97</v>
      </c>
      <c r="F132" s="43">
        <v>180</v>
      </c>
      <c r="G132" s="43">
        <v>0.93600000000000005</v>
      </c>
      <c r="H132" s="43">
        <v>5.3999999999999999E-2</v>
      </c>
      <c r="I132" s="43">
        <v>18.161999999999999</v>
      </c>
      <c r="J132" s="43">
        <v>77.67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1.6</v>
      </c>
      <c r="H133" s="43">
        <v>0.2</v>
      </c>
      <c r="I133" s="43">
        <v>9.82</v>
      </c>
      <c r="J133" s="43">
        <v>47.6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70</v>
      </c>
      <c r="G134" s="43">
        <v>4.62</v>
      </c>
      <c r="H134" s="43">
        <v>0.91</v>
      </c>
      <c r="I134" s="43">
        <v>27.86</v>
      </c>
      <c r="J134" s="43">
        <v>140.69999999999999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33.670999999999999</v>
      </c>
      <c r="H137" s="19">
        <f t="shared" si="64"/>
        <v>35.561999999999998</v>
      </c>
      <c r="I137" s="19">
        <f t="shared" si="64"/>
        <v>126.15300000000001</v>
      </c>
      <c r="J137" s="19">
        <f t="shared" si="64"/>
        <v>962.59099999999989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1265</v>
      </c>
      <c r="G138" s="32">
        <f t="shared" ref="G138" si="66">G127+G137</f>
        <v>52.122</v>
      </c>
      <c r="H138" s="32">
        <f t="shared" ref="H138" si="67">H127+H137</f>
        <v>55.238</v>
      </c>
      <c r="I138" s="32">
        <f t="shared" ref="I138" si="68">I127+I137</f>
        <v>182.78200000000001</v>
      </c>
      <c r="J138" s="32">
        <f t="shared" ref="J138:L138" si="69">J127+J137</f>
        <v>1445.7629999999999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150</v>
      </c>
      <c r="G139" s="40">
        <v>6.6849999999999996</v>
      </c>
      <c r="H139" s="40">
        <v>6.6849999999999996</v>
      </c>
      <c r="I139" s="40">
        <v>24.221</v>
      </c>
      <c r="J139" s="40">
        <v>182.19800000000001</v>
      </c>
      <c r="K139" s="41"/>
      <c r="L139" s="40"/>
    </row>
    <row r="140" spans="1:12" ht="15">
      <c r="A140" s="23"/>
      <c r="B140" s="15"/>
      <c r="C140" s="11"/>
      <c r="D140" s="6"/>
      <c r="E140" s="42" t="s">
        <v>54</v>
      </c>
      <c r="F140" s="43">
        <v>50</v>
      </c>
      <c r="G140" s="43">
        <v>11</v>
      </c>
      <c r="H140" s="43">
        <v>14</v>
      </c>
      <c r="I140" s="43">
        <v>0</v>
      </c>
      <c r="J140" s="43">
        <v>170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99</v>
      </c>
      <c r="F141" s="43">
        <v>180</v>
      </c>
      <c r="G141" s="43">
        <v>0.23699999999999999</v>
      </c>
      <c r="H141" s="43">
        <v>6.0000000000000001E-3</v>
      </c>
      <c r="I141" s="43">
        <v>14.041</v>
      </c>
      <c r="J141" s="43">
        <v>58.250999999999998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1.65</v>
      </c>
      <c r="H142" s="43">
        <v>0.32500000000000001</v>
      </c>
      <c r="I142" s="43">
        <v>9.9499999999999993</v>
      </c>
      <c r="J142" s="43">
        <v>50.25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100</v>
      </c>
      <c r="F143" s="43">
        <v>100</v>
      </c>
      <c r="G143" s="43">
        <v>1.502</v>
      </c>
      <c r="H143" s="43">
        <v>0.501</v>
      </c>
      <c r="I143" s="43">
        <v>21.021000000000001</v>
      </c>
      <c r="J143" s="43">
        <v>96.096000000000004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21.073999999999995</v>
      </c>
      <c r="H146" s="19">
        <f t="shared" si="70"/>
        <v>21.516999999999999</v>
      </c>
      <c r="I146" s="19">
        <f t="shared" si="70"/>
        <v>69.233000000000004</v>
      </c>
      <c r="J146" s="19">
        <f t="shared" si="70"/>
        <v>556.79499999999996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9.0389999999999997</v>
      </c>
      <c r="H147" s="43">
        <v>11.595000000000001</v>
      </c>
      <c r="I147" s="43">
        <v>1.984</v>
      </c>
      <c r="J147" s="43">
        <v>148.88900000000001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7.532</v>
      </c>
      <c r="H148" s="43">
        <v>11.301</v>
      </c>
      <c r="I148" s="43">
        <v>11.351000000000001</v>
      </c>
      <c r="J148" s="43">
        <v>178.14500000000001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103</v>
      </c>
      <c r="F149" s="43">
        <v>170</v>
      </c>
      <c r="G149" s="43">
        <v>22.305</v>
      </c>
      <c r="H149" s="43">
        <v>24.032</v>
      </c>
      <c r="I149" s="43">
        <v>25.012</v>
      </c>
      <c r="J149" s="43">
        <v>405.47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180</v>
      </c>
      <c r="G151" s="43">
        <v>0.46700000000000003</v>
      </c>
      <c r="H151" s="43">
        <v>0.10100000000000001</v>
      </c>
      <c r="I151" s="43">
        <v>22.33</v>
      </c>
      <c r="J151" s="43">
        <v>92.914000000000001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1.6</v>
      </c>
      <c r="H152" s="43">
        <v>0.2</v>
      </c>
      <c r="I152" s="43">
        <v>9.82</v>
      </c>
      <c r="J152" s="43">
        <v>47.6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70</v>
      </c>
      <c r="G153" s="43">
        <v>4.62</v>
      </c>
      <c r="H153" s="43">
        <v>0.91</v>
      </c>
      <c r="I153" s="43">
        <v>27.86</v>
      </c>
      <c r="J153" s="43">
        <v>140.69999999999999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45.562999999999995</v>
      </c>
      <c r="H156" s="19">
        <f t="shared" si="72"/>
        <v>48.138999999999996</v>
      </c>
      <c r="I156" s="19">
        <f t="shared" si="72"/>
        <v>98.356999999999999</v>
      </c>
      <c r="J156" s="19">
        <f t="shared" si="72"/>
        <v>1013.7180000000001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66.636999999999986</v>
      </c>
      <c r="H157" s="32">
        <f t="shared" ref="H157" si="75">H146+H156</f>
        <v>69.655999999999992</v>
      </c>
      <c r="I157" s="32">
        <f t="shared" ref="I157" si="76">I146+I156</f>
        <v>167.59</v>
      </c>
      <c r="J157" s="32">
        <f t="shared" ref="J157:L157" si="77">J146+J156</f>
        <v>1570.5129999999999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180</v>
      </c>
      <c r="G158" s="40">
        <v>38.893999999999998</v>
      </c>
      <c r="H158" s="40">
        <v>15.95</v>
      </c>
      <c r="I158" s="40">
        <v>28.213999999999999</v>
      </c>
      <c r="J158" s="40">
        <v>418.85199999999998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180</v>
      </c>
      <c r="G160" s="43">
        <v>3.6760000000000002</v>
      </c>
      <c r="H160" s="43">
        <v>4.1500000000000004</v>
      </c>
      <c r="I160" s="43">
        <v>15.353999999999999</v>
      </c>
      <c r="J160" s="43">
        <v>111.68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25</v>
      </c>
      <c r="G161" s="43">
        <v>2</v>
      </c>
      <c r="H161" s="43">
        <v>0.25</v>
      </c>
      <c r="I161" s="43">
        <v>12.275</v>
      </c>
      <c r="J161" s="43">
        <v>59.5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104</v>
      </c>
      <c r="F162" s="43">
        <v>150</v>
      </c>
      <c r="G162" s="43">
        <v>1.2</v>
      </c>
      <c r="H162" s="43">
        <v>0.3</v>
      </c>
      <c r="I162" s="43">
        <v>11.25</v>
      </c>
      <c r="J162" s="43">
        <v>57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45.77</v>
      </c>
      <c r="H165" s="19">
        <f t="shared" si="78"/>
        <v>20.650000000000002</v>
      </c>
      <c r="I165" s="19">
        <f t="shared" si="78"/>
        <v>67.092999999999989</v>
      </c>
      <c r="J165" s="19">
        <f t="shared" si="78"/>
        <v>647.03199999999993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1.018</v>
      </c>
      <c r="H166" s="43">
        <v>5.1109999999999998</v>
      </c>
      <c r="I166" s="43">
        <v>4.7759999999999998</v>
      </c>
      <c r="J166" s="43">
        <v>69.376000000000005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3.633</v>
      </c>
      <c r="H167" s="43">
        <v>3.1349999999999998</v>
      </c>
      <c r="I167" s="43">
        <v>12.634</v>
      </c>
      <c r="J167" s="43">
        <v>94.555999999999997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107</v>
      </c>
      <c r="F168" s="43">
        <v>120</v>
      </c>
      <c r="G168" s="43">
        <v>14.243</v>
      </c>
      <c r="H168" s="43">
        <v>19.957999999999998</v>
      </c>
      <c r="I168" s="43">
        <v>5.6230000000000002</v>
      </c>
      <c r="J168" s="43">
        <v>259.48200000000003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4.4509999999999996</v>
      </c>
      <c r="H169" s="43">
        <v>5.282</v>
      </c>
      <c r="I169" s="43">
        <v>31.856000000000002</v>
      </c>
      <c r="J169" s="43">
        <v>192.93100000000001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180</v>
      </c>
      <c r="G170" s="43">
        <v>2.0670000000000002</v>
      </c>
      <c r="H170" s="43">
        <v>0.30099999999999999</v>
      </c>
      <c r="I170" s="43">
        <v>32.15</v>
      </c>
      <c r="J170" s="43">
        <v>140.51400000000001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1.6</v>
      </c>
      <c r="H171" s="43">
        <v>0.2</v>
      </c>
      <c r="I171" s="43">
        <v>9.82</v>
      </c>
      <c r="J171" s="43">
        <v>47.6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70</v>
      </c>
      <c r="G172" s="43">
        <v>4.62</v>
      </c>
      <c r="H172" s="43">
        <v>0.91</v>
      </c>
      <c r="I172" s="43">
        <v>27.86</v>
      </c>
      <c r="J172" s="43">
        <v>140.69999999999999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31.632000000000001</v>
      </c>
      <c r="H175" s="19">
        <f t="shared" si="80"/>
        <v>34.896999999999998</v>
      </c>
      <c r="I175" s="19">
        <f t="shared" si="80"/>
        <v>124.71900000000001</v>
      </c>
      <c r="J175" s="19">
        <f t="shared" si="80"/>
        <v>945.15900000000011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77.402000000000001</v>
      </c>
      <c r="H176" s="32">
        <f t="shared" ref="H176" si="83">H165+H175</f>
        <v>55.546999999999997</v>
      </c>
      <c r="I176" s="32">
        <f t="shared" ref="I176" si="84">I165+I175</f>
        <v>191.81200000000001</v>
      </c>
      <c r="J176" s="32">
        <f t="shared" ref="J176:L176" si="85">J165+J175</f>
        <v>1592.191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6.0519999999999996</v>
      </c>
      <c r="H177" s="40">
        <v>10.670999999999999</v>
      </c>
      <c r="I177" s="40">
        <v>27.738</v>
      </c>
      <c r="J177" s="40">
        <v>229.797</v>
      </c>
      <c r="K177" s="41"/>
      <c r="L177" s="40"/>
    </row>
    <row r="178" spans="1:12" ht="15">
      <c r="A178" s="23"/>
      <c r="B178" s="15"/>
      <c r="C178" s="11"/>
      <c r="D178" s="6"/>
      <c r="E178" s="42" t="s">
        <v>110</v>
      </c>
      <c r="F178" s="43">
        <v>45</v>
      </c>
      <c r="G178" s="43">
        <v>6.4029999999999996</v>
      </c>
      <c r="H178" s="43">
        <v>10.454000000000001</v>
      </c>
      <c r="I178" s="43">
        <v>9.86</v>
      </c>
      <c r="J178" s="43">
        <v>160.6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180</v>
      </c>
      <c r="G179" s="43">
        <v>2.7570000000000001</v>
      </c>
      <c r="H179" s="43">
        <v>2.89</v>
      </c>
      <c r="I179" s="43">
        <v>20.481000000000002</v>
      </c>
      <c r="J179" s="43">
        <v>119.2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1.65</v>
      </c>
      <c r="H180" s="43">
        <v>0.32500000000000001</v>
      </c>
      <c r="I180" s="43">
        <v>9.9499999999999993</v>
      </c>
      <c r="J180" s="43">
        <v>50.25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17.261999999999997</v>
      </c>
      <c r="H184" s="19">
        <f t="shared" si="86"/>
        <v>24.74</v>
      </c>
      <c r="I184" s="19">
        <f t="shared" si="86"/>
        <v>77.828999999999994</v>
      </c>
      <c r="J184" s="19">
        <f t="shared" si="86"/>
        <v>606.84699999999998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1.5169999999999999</v>
      </c>
      <c r="H185" s="43">
        <v>6.0880000000000001</v>
      </c>
      <c r="I185" s="43">
        <v>6.2539999999999996</v>
      </c>
      <c r="J185" s="43">
        <v>86.616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1.8260000000000001</v>
      </c>
      <c r="H186" s="43">
        <v>4.3079999999999998</v>
      </c>
      <c r="I186" s="43">
        <v>13.519</v>
      </c>
      <c r="J186" s="43">
        <v>100.66800000000001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15.492000000000001</v>
      </c>
      <c r="H187" s="43">
        <v>7.9329999999999998</v>
      </c>
      <c r="I187" s="43">
        <v>9.8140000000000001</v>
      </c>
      <c r="J187" s="43">
        <v>172.578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2.7650000000000001</v>
      </c>
      <c r="H188" s="43">
        <v>6.9569999999999999</v>
      </c>
      <c r="I188" s="43">
        <v>17.091000000000001</v>
      </c>
      <c r="J188" s="43">
        <v>142.995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113</v>
      </c>
      <c r="F189" s="43">
        <v>180</v>
      </c>
      <c r="G189" s="43">
        <v>0</v>
      </c>
      <c r="H189" s="43">
        <v>0</v>
      </c>
      <c r="I189" s="43">
        <v>14.371</v>
      </c>
      <c r="J189" s="43">
        <v>57.456000000000003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1.6</v>
      </c>
      <c r="H190" s="43">
        <v>0.2</v>
      </c>
      <c r="I190" s="43">
        <v>9.82</v>
      </c>
      <c r="J190" s="43">
        <v>47.6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70</v>
      </c>
      <c r="G191" s="43">
        <v>4.62</v>
      </c>
      <c r="H191" s="43">
        <v>0.91</v>
      </c>
      <c r="I191" s="43">
        <v>27.86</v>
      </c>
      <c r="J191" s="43">
        <v>140.69999999999999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27.820000000000004</v>
      </c>
      <c r="H194" s="19">
        <f t="shared" si="88"/>
        <v>26.396000000000001</v>
      </c>
      <c r="I194" s="19">
        <f t="shared" si="88"/>
        <v>98.728999999999999</v>
      </c>
      <c r="J194" s="19">
        <f t="shared" si="88"/>
        <v>748.61300000000006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45.082000000000001</v>
      </c>
      <c r="H195" s="32">
        <f t="shared" ref="H195" si="91">H184+H194</f>
        <v>51.135999999999996</v>
      </c>
      <c r="I195" s="32">
        <f t="shared" ref="I195" si="92">I184+I194</f>
        <v>176.55799999999999</v>
      </c>
      <c r="J195" s="32">
        <f t="shared" ref="J195:L195" si="93">J184+J194</f>
        <v>1355.46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56.587900000000005</v>
      </c>
      <c r="H196" s="34">
        <f t="shared" si="94"/>
        <v>62.383799999999994</v>
      </c>
      <c r="I196" s="34">
        <f t="shared" si="94"/>
        <v>179.71019999999999</v>
      </c>
      <c r="J196" s="34">
        <f t="shared" si="94"/>
        <v>1517.8613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2024-11-07T11:39:32Z</dcterms:modified>
</cp:coreProperties>
</file>