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3176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5"/>
  <c r="L165"/>
  <c r="L176" s="1"/>
  <c r="L156"/>
  <c r="L146"/>
  <c r="L157" s="1"/>
  <c r="L138"/>
  <c r="L137"/>
  <c r="L127"/>
  <c r="L119"/>
  <c r="L118"/>
  <c r="L108"/>
  <c r="L99"/>
  <c r="L89"/>
  <c r="L100" s="1"/>
  <c r="L80"/>
  <c r="L81" s="1"/>
  <c r="L70"/>
  <c r="L62"/>
  <c r="L61"/>
  <c r="L5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96" l="1"/>
  <c r="H138"/>
  <c r="I119"/>
  <c r="I100"/>
  <c r="I43"/>
  <c r="I195"/>
  <c r="H195"/>
  <c r="G195"/>
  <c r="J195"/>
  <c r="J176"/>
  <c r="I176"/>
  <c r="H176"/>
  <c r="G176"/>
  <c r="I157"/>
  <c r="J157"/>
  <c r="H157"/>
  <c r="G157"/>
  <c r="G138"/>
  <c r="J138"/>
  <c r="I138"/>
  <c r="J119"/>
  <c r="H119"/>
  <c r="G119"/>
  <c r="J100"/>
  <c r="H100"/>
  <c r="G100"/>
  <c r="J81"/>
  <c r="I81"/>
  <c r="H81"/>
  <c r="G81"/>
  <c r="I62"/>
  <c r="J62"/>
  <c r="H62"/>
  <c r="G62"/>
  <c r="G43"/>
  <c r="J43"/>
  <c r="H43"/>
  <c r="F100"/>
  <c r="F81"/>
  <c r="F62"/>
  <c r="F43"/>
  <c r="F119"/>
  <c r="F138"/>
  <c r="F157"/>
  <c r="F176"/>
  <c r="F195"/>
  <c r="I24"/>
  <c r="F24"/>
  <c r="J24"/>
  <c r="H24"/>
  <c r="G24"/>
  <c r="I196" l="1"/>
  <c r="G196"/>
  <c r="J196"/>
  <c r="H196"/>
  <c r="F196"/>
</calcChain>
</file>

<file path=xl/sharedStrings.xml><?xml version="1.0" encoding="utf-8"?>
<sst xmlns="http://schemas.openxmlformats.org/spreadsheetml/2006/main" count="304" uniqueCount="113">
  <si>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</si>
  <si>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</si>
  <si>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</si>
  <si>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</si>
  <si>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</si>
  <si>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</si>
  <si>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</si>
  <si>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</si>
  <si>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</si>
  <si>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</si>
  <si>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</si>
  <si>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</si>
  <si>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</si>
  <si>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</si>
  <si>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</si>
  <si>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</si>
  <si>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</si>
  <si>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</si>
  <si>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</si>
  <si>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</si>
  <si>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</si>
  <si>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</si>
  <si>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</si>
  <si>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</si>
  <si>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</si>
  <si>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</si>
  <si>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</si>
  <si>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</si>
  <si>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</si>
  <si>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</si>
  <si>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</si>
  <si>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</si>
  <si>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</si>
  <si>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</si>
  <si>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</si>
  <si>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</si>
  <si>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</si>
  <si>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</si>
  <si>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</si>
  <si>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ГКОУ "Нерехтская школа-интернат для детей с ОВЗ"</t>
  </si>
  <si>
    <t>директор</t>
  </si>
  <si>
    <t>Чернова М.В.</t>
  </si>
  <si>
    <t>Каша рисовая вязкая</t>
  </si>
  <si>
    <t>Бутерброд с сыром</t>
  </si>
  <si>
    <t>Кофейный напиток</t>
  </si>
  <si>
    <t>Хлеб ржаной</t>
  </si>
  <si>
    <t>Груша</t>
  </si>
  <si>
    <t>Котлеты домашние</t>
  </si>
  <si>
    <t>Пюре картофельное</t>
  </si>
  <si>
    <t>Соки овощные, фруктовые и ягодные</t>
  </si>
  <si>
    <t>Батон</t>
  </si>
  <si>
    <t>Каша вязкая молочная пшённая</t>
  </si>
  <si>
    <t>Колбаса отварная</t>
  </si>
  <si>
    <t>Какао с молоком</t>
  </si>
  <si>
    <t>Апельсин</t>
  </si>
  <si>
    <t>Салат "Студенческий"</t>
  </si>
  <si>
    <t>Свекольник со сметаной</t>
  </si>
  <si>
    <t>Гуляш из отварного мяса</t>
  </si>
  <si>
    <t>Каша гречневая рассыпчатая</t>
  </si>
  <si>
    <t>Компот из сушеных фруктов</t>
  </si>
  <si>
    <t>Макароны отварные с сыром</t>
  </si>
  <si>
    <t>Бутерброд с повидлом</t>
  </si>
  <si>
    <t>Кофейный напиток с молоком сгущенным</t>
  </si>
  <si>
    <t>Яблоко</t>
  </si>
  <si>
    <t>Суп-лапша с курицей</t>
  </si>
  <si>
    <t>Котлета из курицы</t>
  </si>
  <si>
    <t>Каша рисовая рассыпчатая</t>
  </si>
  <si>
    <t>Запеканка из творога</t>
  </si>
  <si>
    <t>Бутерброд с маслом</t>
  </si>
  <si>
    <t>Чай с сахаром и лимоном</t>
  </si>
  <si>
    <t>Виноград</t>
  </si>
  <si>
    <t>Кукуруза с яйцом и луком</t>
  </si>
  <si>
    <t>Щи из свежей капусты с картофелем</t>
  </si>
  <si>
    <t>Компот из изюма</t>
  </si>
  <si>
    <t>Каша пшеничная вязкая</t>
  </si>
  <si>
    <t>Суп картофельный с горохом</t>
  </si>
  <si>
    <t>Котлеты рыбные</t>
  </si>
  <si>
    <t>Компот из чернослива</t>
  </si>
  <si>
    <t>Каша ячневая вязкая</t>
  </si>
  <si>
    <t xml:space="preserve">Груша </t>
  </si>
  <si>
    <t>Салат "Школьный"</t>
  </si>
  <si>
    <t>Суп с рыбными консервами</t>
  </si>
  <si>
    <t>Макаронные изделия отварные</t>
  </si>
  <si>
    <t>Соки овощные, фруктовыеи ягодные</t>
  </si>
  <si>
    <t>Каша  молочная манная (жидкая)</t>
  </si>
  <si>
    <t>Яйца вареные</t>
  </si>
  <si>
    <t>Салат из капусты белокочанной</t>
  </si>
  <si>
    <t>Суп молочный с макаронными изделиями</t>
  </si>
  <si>
    <t>Печень говяжья по-строгоновски</t>
  </si>
  <si>
    <t>Компот из кураги</t>
  </si>
  <si>
    <t>Каша гречневая вязкая</t>
  </si>
  <si>
    <t>Банан</t>
  </si>
  <si>
    <t>Сельдь  с луком</t>
  </si>
  <si>
    <t>Борщ с капустой и картофелем  со сметаной</t>
  </si>
  <si>
    <t>Запеканка картофельная с мясом</t>
  </si>
  <si>
    <t>Мандарин</t>
  </si>
  <si>
    <t>Салат "Мозайка"</t>
  </si>
  <si>
    <t>Суп картофельный с фасолью</t>
  </si>
  <si>
    <t>Курица тушеная с морковью</t>
  </si>
  <si>
    <t>Каша перловая рассыпчатая</t>
  </si>
  <si>
    <t>Каша из овсянных хлопьев "Геркулес"</t>
  </si>
  <si>
    <t>Бутерброд  с сыром</t>
  </si>
  <si>
    <t>Рассольник  ленинградский</t>
  </si>
  <si>
    <t>Компот из сушенных фруктов</t>
  </si>
  <si>
    <t>14.833</t>
  </si>
  <si>
    <t>Икра кабачковая консервированная</t>
  </si>
  <si>
    <t>Чай с лимоном</t>
  </si>
  <si>
    <t>Салат из капусты белокачанной</t>
  </si>
  <si>
    <t>Салат из свежих помидоров и огкрцов</t>
  </si>
  <si>
    <t>Суп крестьянский с крупой</t>
  </si>
  <si>
    <t>Рагу из курицы</t>
  </si>
  <si>
    <t>Картофель тушёный с луком</t>
  </si>
  <si>
    <t>Кисель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</si>
</sst>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4.3719999999999999</v>
      </c>
      <c r="H6" s="40">
        <v>5.8529999999999998</v>
      </c>
      <c r="I6" s="40">
        <v>27.440999999999999</v>
      </c>
      <c r="J6" s="40">
        <v>178.57900000000001</v>
      </c>
      <c r="K6" s="41"/>
      <c r="L6" s="40"/>
    </row>
    <row r="7" spans="1:12" ht="14.4">
      <c r="A7" s="23"/>
      <c r="B7" s="15"/>
      <c r="C7" s="11"/>
      <c r="D7" s="6"/>
      <c r="E7" s="42" t="s">
        <v>43</v>
      </c>
      <c r="F7" s="43">
        <v>50</v>
      </c>
      <c r="G7" s="43">
        <v>6.4029999999999996</v>
      </c>
      <c r="H7" s="43">
        <v>10.454000000000001</v>
      </c>
      <c r="I7" s="43">
        <v>9.86</v>
      </c>
      <c r="J7" s="43">
        <v>160.6</v>
      </c>
      <c r="K7" s="44"/>
      <c r="L7" s="43"/>
    </row>
    <row r="8" spans="1:12" ht="14.4">
      <c r="A8" s="23"/>
      <c r="B8" s="15"/>
      <c r="C8" s="11"/>
      <c r="D8" s="7" t="s">
        <v>22</v>
      </c>
      <c r="E8" s="42" t="s">
        <v>44</v>
      </c>
      <c r="F8" s="43">
        <v>180</v>
      </c>
      <c r="G8" s="43">
        <v>1.5269999999999999</v>
      </c>
      <c r="H8" s="43">
        <v>1.575</v>
      </c>
      <c r="I8" s="43">
        <v>12.257</v>
      </c>
      <c r="J8" s="43">
        <v>68.44</v>
      </c>
      <c r="K8" s="44"/>
      <c r="L8" s="43"/>
    </row>
    <row r="9" spans="1:12" ht="14.4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1.65</v>
      </c>
      <c r="H9" s="43">
        <v>0.32500000000000001</v>
      </c>
      <c r="I9" s="43">
        <v>9.9499999999999993</v>
      </c>
      <c r="J9" s="43">
        <v>50.25</v>
      </c>
      <c r="K9" s="44"/>
      <c r="L9" s="43"/>
    </row>
    <row r="10" spans="1:12" ht="14.4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0.26700000000000002</v>
      </c>
      <c r="H10" s="43">
        <v>0.2</v>
      </c>
      <c r="I10" s="43">
        <v>6.867</v>
      </c>
      <c r="J10" s="43">
        <v>31.332999999999998</v>
      </c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14.218999999999998</v>
      </c>
      <c r="H13" s="19">
        <f t="shared" si="0"/>
        <v>18.407</v>
      </c>
      <c r="I13" s="19">
        <f t="shared" si="0"/>
        <v>66.375</v>
      </c>
      <c r="J13" s="19">
        <f t="shared" si="0"/>
        <v>489.202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105</v>
      </c>
      <c r="F14" s="43">
        <v>60</v>
      </c>
      <c r="G14" s="43">
        <v>1.1399999999999999</v>
      </c>
      <c r="H14" s="43">
        <v>5.34</v>
      </c>
      <c r="I14" s="43">
        <v>4.62</v>
      </c>
      <c r="J14" s="43">
        <v>71.400000000000006</v>
      </c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64</v>
      </c>
      <c r="F15" s="43">
        <v>200</v>
      </c>
      <c r="G15" s="43">
        <v>7.4989999999999997</v>
      </c>
      <c r="H15" s="43">
        <v>9.0429999999999993</v>
      </c>
      <c r="I15" s="43">
        <v>12.718999999999999</v>
      </c>
      <c r="J15" s="43">
        <v>162.441</v>
      </c>
      <c r="K15" s="44"/>
      <c r="L15" s="43"/>
    </row>
    <row r="16" spans="1:12" ht="14.4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12.911</v>
      </c>
      <c r="H16" s="43">
        <v>18.024999999999999</v>
      </c>
      <c r="I16" s="43">
        <v>9.9559999999999995</v>
      </c>
      <c r="J16" s="43">
        <v>253.666</v>
      </c>
      <c r="K16" s="44"/>
      <c r="L16" s="43"/>
    </row>
    <row r="17" spans="1:12" ht="14.4">
      <c r="A17" s="23"/>
      <c r="B17" s="15"/>
      <c r="C17" s="11"/>
      <c r="D17" s="7" t="s">
        <v>29</v>
      </c>
      <c r="E17" s="42" t="s">
        <v>58</v>
      </c>
      <c r="F17" s="43">
        <v>150</v>
      </c>
      <c r="G17" s="43">
        <v>8.6790000000000003</v>
      </c>
      <c r="H17" s="43">
        <v>7.0250000000000004</v>
      </c>
      <c r="I17" s="43">
        <v>39.247999999999998</v>
      </c>
      <c r="J17" s="43">
        <v>254.60599999999999</v>
      </c>
      <c r="K17" s="44"/>
      <c r="L17" s="43"/>
    </row>
    <row r="18" spans="1:12" ht="14.4">
      <c r="A18" s="23"/>
      <c r="B18" s="15"/>
      <c r="C18" s="11"/>
      <c r="D18" s="7" t="s">
        <v>30</v>
      </c>
      <c r="E18" s="42" t="s">
        <v>49</v>
      </c>
      <c r="F18" s="43">
        <v>180</v>
      </c>
      <c r="G18" s="43">
        <v>0.68700000000000006</v>
      </c>
      <c r="H18" s="43">
        <v>0.13700000000000001</v>
      </c>
      <c r="I18" s="43">
        <v>13.874000000000001</v>
      </c>
      <c r="J18" s="43">
        <v>59.066000000000003</v>
      </c>
      <c r="K18" s="44"/>
      <c r="L18" s="43"/>
    </row>
    <row r="19" spans="1:12" ht="14.4">
      <c r="A19" s="23"/>
      <c r="B19" s="15"/>
      <c r="C19" s="11"/>
      <c r="D19" s="7" t="s">
        <v>31</v>
      </c>
      <c r="E19" s="42" t="s">
        <v>50</v>
      </c>
      <c r="F19" s="43">
        <v>20</v>
      </c>
      <c r="G19" s="43">
        <v>1.6</v>
      </c>
      <c r="H19" s="43">
        <v>0.2</v>
      </c>
      <c r="I19" s="43">
        <v>9.82</v>
      </c>
      <c r="J19" s="43">
        <v>47.6</v>
      </c>
      <c r="K19" s="44"/>
      <c r="L19" s="43"/>
    </row>
    <row r="20" spans="1:12" ht="14.4">
      <c r="A20" s="23"/>
      <c r="B20" s="15"/>
      <c r="C20" s="11"/>
      <c r="D20" s="7" t="s">
        <v>32</v>
      </c>
      <c r="E20" s="42" t="s">
        <v>45</v>
      </c>
      <c r="F20" s="43">
        <v>70</v>
      </c>
      <c r="G20" s="43">
        <v>4.62</v>
      </c>
      <c r="H20" s="43">
        <v>0.91</v>
      </c>
      <c r="I20" s="43">
        <v>27.86</v>
      </c>
      <c r="J20" s="43">
        <v>140.69999999999999</v>
      </c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37.135999999999996</v>
      </c>
      <c r="H23" s="19">
        <f t="shared" si="2"/>
        <v>40.68</v>
      </c>
      <c r="I23" s="19">
        <f t="shared" si="2"/>
        <v>118.09699999999999</v>
      </c>
      <c r="J23" s="19">
        <f t="shared" si="2"/>
        <v>989.47900000000004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1275</v>
      </c>
      <c r="G24" s="32">
        <f t="shared" ref="G24:J24" si="4">G13+G23</f>
        <v>51.35499999999999</v>
      </c>
      <c r="H24" s="32">
        <f t="shared" si="4"/>
        <v>59.087000000000003</v>
      </c>
      <c r="I24" s="32">
        <f t="shared" si="4"/>
        <v>184.47199999999998</v>
      </c>
      <c r="J24" s="32">
        <f t="shared" si="4"/>
        <v>1478.681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6.399</v>
      </c>
      <c r="H25" s="40">
        <v>9.827</v>
      </c>
      <c r="I25" s="40">
        <v>29.911000000000001</v>
      </c>
      <c r="J25" s="40">
        <v>232.37799999999999</v>
      </c>
      <c r="K25" s="41"/>
      <c r="L25" s="40"/>
    </row>
    <row r="26" spans="1:12" ht="14.4">
      <c r="A26" s="14"/>
      <c r="B26" s="15"/>
      <c r="C26" s="11"/>
      <c r="D26" s="6"/>
      <c r="E26" s="42" t="s">
        <v>52</v>
      </c>
      <c r="F26" s="43">
        <v>50</v>
      </c>
      <c r="G26" s="43">
        <v>11</v>
      </c>
      <c r="H26" s="43">
        <v>14</v>
      </c>
      <c r="I26" s="43">
        <v>0</v>
      </c>
      <c r="J26" s="43">
        <v>170</v>
      </c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106</v>
      </c>
      <c r="F27" s="43">
        <v>180</v>
      </c>
      <c r="G27" s="43">
        <v>0.36499999999999999</v>
      </c>
      <c r="H27" s="43">
        <v>7.0000000000000001E-3</v>
      </c>
      <c r="I27" s="43">
        <v>10.826000000000001</v>
      </c>
      <c r="J27" s="43">
        <v>46.067999999999998</v>
      </c>
      <c r="K27" s="44"/>
      <c r="L27" s="43"/>
    </row>
    <row r="28" spans="1:12" ht="14.4">
      <c r="A28" s="14"/>
      <c r="B28" s="15"/>
      <c r="C28" s="11"/>
      <c r="D28" s="7" t="s">
        <v>23</v>
      </c>
      <c r="E28" s="42" t="s">
        <v>50</v>
      </c>
      <c r="F28" s="43">
        <v>25</v>
      </c>
      <c r="G28" s="43">
        <v>2</v>
      </c>
      <c r="H28" s="43">
        <v>0.25</v>
      </c>
      <c r="I28" s="43">
        <v>12.275</v>
      </c>
      <c r="J28" s="43">
        <v>59.5</v>
      </c>
      <c r="K28" s="44"/>
      <c r="L28" s="43"/>
    </row>
    <row r="29" spans="1:12" ht="14.4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0.9</v>
      </c>
      <c r="H29" s="43">
        <v>0.2</v>
      </c>
      <c r="I29" s="43">
        <v>8.1</v>
      </c>
      <c r="J29" s="43">
        <v>43</v>
      </c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20.663999999999998</v>
      </c>
      <c r="H32" s="19">
        <f t="shared" ref="H32" si="7">SUM(H25:H31)</f>
        <v>24.283999999999999</v>
      </c>
      <c r="I32" s="19">
        <f t="shared" ref="I32" si="8">SUM(I25:I31)</f>
        <v>61.112000000000002</v>
      </c>
      <c r="J32" s="19">
        <f t="shared" ref="J32:L32" si="9">SUM(J25:J31)</f>
        <v>550.94599999999991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107</v>
      </c>
      <c r="F33" s="43">
        <v>60</v>
      </c>
      <c r="G33" s="43">
        <v>1.5169999999999999</v>
      </c>
      <c r="H33" s="43">
        <v>6.0880000000000001</v>
      </c>
      <c r="I33" s="43">
        <v>6.2539999999999996</v>
      </c>
      <c r="J33" s="43">
        <v>86.816000000000003</v>
      </c>
      <c r="K33" s="44"/>
      <c r="L33" s="43"/>
    </row>
    <row r="34" spans="1:12" ht="14.4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1.9670000000000001</v>
      </c>
      <c r="H34" s="43">
        <v>4.8360000000000003</v>
      </c>
      <c r="I34" s="43">
        <v>11.98</v>
      </c>
      <c r="J34" s="43">
        <v>100.059</v>
      </c>
      <c r="K34" s="44"/>
      <c r="L34" s="43"/>
    </row>
    <row r="35" spans="1:12" ht="14.4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17.015999999999998</v>
      </c>
      <c r="H35" s="43">
        <v>41.841999999999999</v>
      </c>
      <c r="I35" s="43">
        <v>5.8920000000000003</v>
      </c>
      <c r="J35" s="43">
        <v>469.20299999999997</v>
      </c>
      <c r="K35" s="44"/>
      <c r="L35" s="43"/>
    </row>
    <row r="36" spans="1:12" ht="14.4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3.3010000000000002</v>
      </c>
      <c r="H36" s="43">
        <v>6.9640000000000004</v>
      </c>
      <c r="I36" s="43">
        <v>22.135999999999999</v>
      </c>
      <c r="J36" s="43">
        <v>164.24799999999999</v>
      </c>
      <c r="K36" s="44"/>
      <c r="L36" s="43"/>
    </row>
    <row r="37" spans="1:12" ht="14.4">
      <c r="A37" s="14"/>
      <c r="B37" s="15"/>
      <c r="C37" s="11"/>
      <c r="D37" s="7" t="s">
        <v>30</v>
      </c>
      <c r="E37" s="42" t="s">
        <v>59</v>
      </c>
      <c r="F37" s="43">
        <v>180</v>
      </c>
      <c r="G37" s="43">
        <v>0</v>
      </c>
      <c r="H37" s="43">
        <v>0</v>
      </c>
      <c r="I37" s="43">
        <v>14.371</v>
      </c>
      <c r="J37" s="43">
        <v>57.456000000000003</v>
      </c>
      <c r="K37" s="44"/>
      <c r="L37" s="43"/>
    </row>
    <row r="38" spans="1:12" ht="14.4">
      <c r="A38" s="14"/>
      <c r="B38" s="15"/>
      <c r="C38" s="11"/>
      <c r="D38" s="7" t="s">
        <v>31</v>
      </c>
      <c r="E38" s="42" t="s">
        <v>50</v>
      </c>
      <c r="F38" s="43">
        <v>20</v>
      </c>
      <c r="G38" s="43">
        <v>1.6</v>
      </c>
      <c r="H38" s="43">
        <v>0.2</v>
      </c>
      <c r="I38" s="43">
        <v>9.82</v>
      </c>
      <c r="J38" s="43">
        <v>47.6</v>
      </c>
      <c r="K38" s="44"/>
      <c r="L38" s="43"/>
    </row>
    <row r="39" spans="1:12" ht="14.4">
      <c r="A39" s="14"/>
      <c r="B39" s="15"/>
      <c r="C39" s="11"/>
      <c r="D39" s="7" t="s">
        <v>32</v>
      </c>
      <c r="E39" s="42" t="s">
        <v>45</v>
      </c>
      <c r="F39" s="43">
        <v>70</v>
      </c>
      <c r="G39" s="43">
        <v>4.62</v>
      </c>
      <c r="H39" s="43">
        <v>0.91</v>
      </c>
      <c r="I39" s="43">
        <v>27.86</v>
      </c>
      <c r="J39" s="43">
        <v>140.69999999999999</v>
      </c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30.021000000000004</v>
      </c>
      <c r="H42" s="19">
        <f t="shared" ref="H42" si="11">SUM(H33:H41)</f>
        <v>60.839999999999996</v>
      </c>
      <c r="I42" s="19">
        <f t="shared" ref="I42" si="12">SUM(I33:I41)</f>
        <v>98.313000000000002</v>
      </c>
      <c r="J42" s="19">
        <f t="shared" ref="J42:L42" si="13">SUM(J33:J41)</f>
        <v>1066.0820000000001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1275</v>
      </c>
      <c r="G43" s="32">
        <f t="shared" ref="G43" si="14">G32+G42</f>
        <v>50.685000000000002</v>
      </c>
      <c r="H43" s="32">
        <f t="shared" ref="H43" si="15">H32+H42</f>
        <v>85.123999999999995</v>
      </c>
      <c r="I43" s="32">
        <f t="shared" ref="I43" si="16">I32+I42</f>
        <v>159.42500000000001</v>
      </c>
      <c r="J43" s="32">
        <f t="shared" ref="J43:L43" si="17">J32+J42</f>
        <v>1617.028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150</v>
      </c>
      <c r="G44" s="40">
        <v>8.4740000000000002</v>
      </c>
      <c r="H44" s="40">
        <v>8.2260000000000009</v>
      </c>
      <c r="I44" s="40">
        <v>31.472999999999999</v>
      </c>
      <c r="J44" s="40">
        <v>234.958</v>
      </c>
      <c r="K44" s="41"/>
      <c r="L44" s="40"/>
    </row>
    <row r="45" spans="1:12" ht="14.4">
      <c r="A45" s="23"/>
      <c r="B45" s="15"/>
      <c r="C45" s="11"/>
      <c r="D45" s="6"/>
      <c r="E45" s="42" t="s">
        <v>61</v>
      </c>
      <c r="F45" s="43">
        <v>45</v>
      </c>
      <c r="G45" s="43">
        <v>1.7050000000000001</v>
      </c>
      <c r="H45" s="43">
        <v>4.3250000000000002</v>
      </c>
      <c r="I45" s="43">
        <v>23.06</v>
      </c>
      <c r="J45" s="43">
        <v>138.12</v>
      </c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62</v>
      </c>
      <c r="F46" s="43">
        <v>180</v>
      </c>
      <c r="G46" s="43">
        <v>2.7570000000000001</v>
      </c>
      <c r="H46" s="43">
        <v>2.89</v>
      </c>
      <c r="I46" s="43">
        <v>20.481000000000002</v>
      </c>
      <c r="J46" s="43">
        <v>119.2</v>
      </c>
      <c r="K46" s="44"/>
      <c r="L46" s="43"/>
    </row>
    <row r="47" spans="1:12" ht="14.4">
      <c r="A47" s="23"/>
      <c r="B47" s="15"/>
      <c r="C47" s="11"/>
      <c r="D47" s="7" t="s">
        <v>23</v>
      </c>
      <c r="E47" s="42" t="s">
        <v>45</v>
      </c>
      <c r="F47" s="43">
        <v>25</v>
      </c>
      <c r="G47" s="43">
        <v>1.65</v>
      </c>
      <c r="H47" s="43">
        <v>0.32500000000000001</v>
      </c>
      <c r="I47" s="43">
        <v>9.9499999999999993</v>
      </c>
      <c r="J47" s="43">
        <v>50.25</v>
      </c>
      <c r="K47" s="44"/>
      <c r="L47" s="43"/>
    </row>
    <row r="48" spans="1:12" ht="14.4">
      <c r="A48" s="23"/>
      <c r="B48" s="15"/>
      <c r="C48" s="11"/>
      <c r="D48" s="7" t="s">
        <v>24</v>
      </c>
      <c r="E48" s="42" t="s">
        <v>63</v>
      </c>
      <c r="F48" s="43">
        <v>100</v>
      </c>
      <c r="G48" s="43">
        <v>0.4</v>
      </c>
      <c r="H48" s="43">
        <v>4</v>
      </c>
      <c r="I48" s="43">
        <v>9.8000000000000007</v>
      </c>
      <c r="J48" s="43">
        <v>47</v>
      </c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14.986000000000001</v>
      </c>
      <c r="H51" s="19">
        <f t="shared" ref="H51" si="19">SUM(H44:H50)</f>
        <v>19.766000000000002</v>
      </c>
      <c r="I51" s="19">
        <f t="shared" ref="I51" si="20">SUM(I44:I50)</f>
        <v>94.76400000000001</v>
      </c>
      <c r="J51" s="19">
        <f t="shared" ref="J51:L51" si="21">SUM(J44:J50)</f>
        <v>589.52800000000002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108</v>
      </c>
      <c r="F52" s="43">
        <v>60</v>
      </c>
      <c r="G52" s="43">
        <v>0.64300000000000002</v>
      </c>
      <c r="H52" s="43">
        <v>3.093</v>
      </c>
      <c r="I52" s="43">
        <v>2.0569999999999999</v>
      </c>
      <c r="J52" s="43">
        <v>39.542000000000002</v>
      </c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109</v>
      </c>
      <c r="F53" s="43">
        <v>200</v>
      </c>
      <c r="G53" s="43">
        <v>8.8829999999999991</v>
      </c>
      <c r="H53" s="43">
        <v>11.811999999999999</v>
      </c>
      <c r="I53" s="43">
        <v>11.234999999999999</v>
      </c>
      <c r="J53" s="43">
        <v>187.209</v>
      </c>
      <c r="K53" s="44"/>
      <c r="L53" s="43"/>
    </row>
    <row r="54" spans="1:12" ht="14.4">
      <c r="A54" s="23"/>
      <c r="B54" s="15"/>
      <c r="C54" s="11"/>
      <c r="D54" s="7" t="s">
        <v>28</v>
      </c>
      <c r="E54" s="42" t="s">
        <v>65</v>
      </c>
      <c r="F54" s="43">
        <v>90</v>
      </c>
      <c r="G54" s="43" t="s">
        <v>104</v>
      </c>
      <c r="H54" s="43">
        <v>15.433</v>
      </c>
      <c r="I54" s="43">
        <v>11.099</v>
      </c>
      <c r="J54" s="43">
        <v>242.14400000000001</v>
      </c>
      <c r="K54" s="44"/>
      <c r="L54" s="43"/>
    </row>
    <row r="55" spans="1:12" ht="14.4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3.633</v>
      </c>
      <c r="H55" s="43">
        <v>5.274</v>
      </c>
      <c r="I55" s="43">
        <v>39.149000000000001</v>
      </c>
      <c r="J55" s="43">
        <v>214.614</v>
      </c>
      <c r="K55" s="44"/>
      <c r="L55" s="43"/>
    </row>
    <row r="56" spans="1:12" ht="14.4">
      <c r="A56" s="23"/>
      <c r="B56" s="15"/>
      <c r="C56" s="11"/>
      <c r="D56" s="7" t="s">
        <v>30</v>
      </c>
      <c r="E56" s="42" t="s">
        <v>49</v>
      </c>
      <c r="F56" s="43">
        <v>180</v>
      </c>
      <c r="G56" s="43">
        <v>0.68700000000000006</v>
      </c>
      <c r="H56" s="43">
        <v>0.13700000000000001</v>
      </c>
      <c r="I56" s="43">
        <v>13.874000000000001</v>
      </c>
      <c r="J56" s="43">
        <v>59.066000000000003</v>
      </c>
      <c r="K56" s="44"/>
      <c r="L56" s="43"/>
    </row>
    <row r="57" spans="1:12" ht="14.4">
      <c r="A57" s="23"/>
      <c r="B57" s="15"/>
      <c r="C57" s="11"/>
      <c r="D57" s="7" t="s">
        <v>31</v>
      </c>
      <c r="E57" s="42" t="s">
        <v>50</v>
      </c>
      <c r="F57" s="43">
        <v>20</v>
      </c>
      <c r="G57" s="43">
        <v>1.6</v>
      </c>
      <c r="H57" s="43">
        <v>0.2</v>
      </c>
      <c r="I57" s="43">
        <v>9.82</v>
      </c>
      <c r="J57" s="43">
        <v>47.6</v>
      </c>
      <c r="K57" s="44"/>
      <c r="L57" s="43"/>
    </row>
    <row r="58" spans="1:12" ht="14.4">
      <c r="A58" s="23"/>
      <c r="B58" s="15"/>
      <c r="C58" s="11"/>
      <c r="D58" s="7" t="s">
        <v>32</v>
      </c>
      <c r="E58" s="42" t="s">
        <v>45</v>
      </c>
      <c r="F58" s="43">
        <v>70</v>
      </c>
      <c r="G58" s="43">
        <v>4.62</v>
      </c>
      <c r="H58" s="43">
        <v>0.91</v>
      </c>
      <c r="I58" s="43">
        <v>27.86</v>
      </c>
      <c r="J58" s="43">
        <v>140.69999999999999</v>
      </c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20.065999999999999</v>
      </c>
      <c r="H61" s="19">
        <f t="shared" ref="H61" si="23">SUM(H52:H60)</f>
        <v>36.859000000000002</v>
      </c>
      <c r="I61" s="19">
        <f t="shared" ref="I61" si="24">SUM(I52:I60)</f>
        <v>115.09400000000001</v>
      </c>
      <c r="J61" s="19">
        <f t="shared" ref="J61:L61" si="25">SUM(J52:J60)</f>
        <v>930.875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1270</v>
      </c>
      <c r="G62" s="32">
        <f t="shared" ref="G62" si="26">G51+G61</f>
        <v>35.052</v>
      </c>
      <c r="H62" s="32">
        <f t="shared" ref="H62" si="27">H51+H61</f>
        <v>56.625</v>
      </c>
      <c r="I62" s="32">
        <f t="shared" ref="I62" si="28">I51+I61</f>
        <v>209.858</v>
      </c>
      <c r="J62" s="32">
        <f t="shared" ref="J62:L62" si="29">J51+J61</f>
        <v>1520.403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180</v>
      </c>
      <c r="G63" s="40">
        <v>38.893999999999998</v>
      </c>
      <c r="H63" s="40">
        <v>15.95</v>
      </c>
      <c r="I63" s="40">
        <v>28.213999999999999</v>
      </c>
      <c r="J63" s="40">
        <v>418.85199999999998</v>
      </c>
      <c r="K63" s="41"/>
      <c r="L63" s="40"/>
    </row>
    <row r="64" spans="1:12" ht="14.4">
      <c r="A64" s="23"/>
      <c r="B64" s="15"/>
      <c r="C64" s="11"/>
      <c r="D64" s="6"/>
      <c r="E64" s="42" t="s">
        <v>68</v>
      </c>
      <c r="F64" s="43">
        <v>45</v>
      </c>
      <c r="G64" s="43">
        <v>2.1539999999999999</v>
      </c>
      <c r="H64" s="43">
        <v>16.167999999999999</v>
      </c>
      <c r="I64" s="43">
        <v>12.78</v>
      </c>
      <c r="J64" s="43">
        <v>205.459</v>
      </c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69</v>
      </c>
      <c r="F65" s="43">
        <v>180</v>
      </c>
      <c r="G65" s="43">
        <v>0.23699999999999999</v>
      </c>
      <c r="H65" s="43">
        <v>6.0000000000000001E-3</v>
      </c>
      <c r="I65" s="43">
        <v>14.041</v>
      </c>
      <c r="J65" s="43">
        <v>58.250999999999998</v>
      </c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 t="s">
        <v>70</v>
      </c>
      <c r="F67" s="43">
        <v>100</v>
      </c>
      <c r="G67" s="43">
        <v>0.6</v>
      </c>
      <c r="H67" s="43">
        <v>0.6</v>
      </c>
      <c r="I67" s="43">
        <v>15.4</v>
      </c>
      <c r="J67" s="43">
        <v>72</v>
      </c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41.885000000000005</v>
      </c>
      <c r="H70" s="19">
        <f t="shared" ref="H70" si="31">SUM(H63:H69)</f>
        <v>32.723999999999997</v>
      </c>
      <c r="I70" s="19">
        <f t="shared" ref="I70" si="32">SUM(I63:I69)</f>
        <v>70.435000000000002</v>
      </c>
      <c r="J70" s="19">
        <f t="shared" ref="J70:L70" si="33">SUM(J63:J69)</f>
        <v>754.5619999999999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3.3610000000000002</v>
      </c>
      <c r="H71" s="43">
        <v>4.9109999999999996</v>
      </c>
      <c r="I71" s="43">
        <v>3.2090000000000001</v>
      </c>
      <c r="J71" s="43">
        <v>70.417000000000002</v>
      </c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75</v>
      </c>
      <c r="F72" s="43">
        <v>200</v>
      </c>
      <c r="G72" s="43">
        <v>4.8070000000000004</v>
      </c>
      <c r="H72" s="43">
        <v>4.4480000000000004</v>
      </c>
      <c r="I72" s="43">
        <v>15.662000000000001</v>
      </c>
      <c r="J72" s="43">
        <v>122.191</v>
      </c>
      <c r="K72" s="44"/>
      <c r="L72" s="43"/>
    </row>
    <row r="73" spans="1:12" ht="14.4">
      <c r="A73" s="23"/>
      <c r="B73" s="15"/>
      <c r="C73" s="11"/>
      <c r="D73" s="7" t="s">
        <v>28</v>
      </c>
      <c r="E73" s="42" t="s">
        <v>110</v>
      </c>
      <c r="F73" s="43">
        <v>180</v>
      </c>
      <c r="G73" s="43">
        <v>16.231000000000002</v>
      </c>
      <c r="H73" s="43">
        <v>19.616</v>
      </c>
      <c r="I73" s="43">
        <v>17.792999999999999</v>
      </c>
      <c r="J73" s="43">
        <v>313.24400000000003</v>
      </c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 t="s">
        <v>73</v>
      </c>
      <c r="F75" s="43">
        <v>180</v>
      </c>
      <c r="G75" s="43">
        <v>0.46700000000000003</v>
      </c>
      <c r="H75" s="43">
        <v>0.10100000000000001</v>
      </c>
      <c r="I75" s="43">
        <v>22.33</v>
      </c>
      <c r="J75" s="43">
        <v>92.914000000000001</v>
      </c>
      <c r="K75" s="44"/>
      <c r="L75" s="43"/>
    </row>
    <row r="76" spans="1:12" ht="14.4">
      <c r="A76" s="23"/>
      <c r="B76" s="15"/>
      <c r="C76" s="11"/>
      <c r="D76" s="7" t="s">
        <v>31</v>
      </c>
      <c r="E76" s="42" t="s">
        <v>50</v>
      </c>
      <c r="F76" s="43">
        <v>20</v>
      </c>
      <c r="G76" s="43">
        <v>1.6</v>
      </c>
      <c r="H76" s="43">
        <v>0.2</v>
      </c>
      <c r="I76" s="43">
        <v>9.82</v>
      </c>
      <c r="J76" s="43">
        <v>47.6</v>
      </c>
      <c r="K76" s="44"/>
      <c r="L76" s="43"/>
    </row>
    <row r="77" spans="1:12" ht="14.4">
      <c r="A77" s="23"/>
      <c r="B77" s="15"/>
      <c r="C77" s="11"/>
      <c r="D77" s="7" t="s">
        <v>32</v>
      </c>
      <c r="E77" s="42" t="s">
        <v>45</v>
      </c>
      <c r="F77" s="43">
        <v>70</v>
      </c>
      <c r="G77" s="43">
        <v>4.62</v>
      </c>
      <c r="H77" s="43">
        <v>0.91</v>
      </c>
      <c r="I77" s="43">
        <v>27.86</v>
      </c>
      <c r="J77" s="43">
        <v>140.69999999999999</v>
      </c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31.086000000000002</v>
      </c>
      <c r="H80" s="19">
        <f t="shared" ref="H80" si="35">SUM(H71:H79)</f>
        <v>30.186</v>
      </c>
      <c r="I80" s="19">
        <f t="shared" ref="I80" si="36">SUM(I71:I79)</f>
        <v>96.673999999999992</v>
      </c>
      <c r="J80" s="19">
        <f t="shared" ref="J80:L80" si="37">SUM(J71:J79)</f>
        <v>787.06600000000003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1215</v>
      </c>
      <c r="G81" s="32">
        <f t="shared" ref="G81" si="38">G70+G80</f>
        <v>72.971000000000004</v>
      </c>
      <c r="H81" s="32">
        <f t="shared" ref="H81" si="39">H70+H80</f>
        <v>62.91</v>
      </c>
      <c r="I81" s="32">
        <f t="shared" ref="I81" si="40">I70+I80</f>
        <v>167.10899999999998</v>
      </c>
      <c r="J81" s="32">
        <f t="shared" ref="J81:L81" si="41">J70+J80</f>
        <v>1541.6279999999999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150</v>
      </c>
      <c r="G82" s="40">
        <v>6.2629999999999999</v>
      </c>
      <c r="H82" s="40">
        <v>5.9530000000000003</v>
      </c>
      <c r="I82" s="40">
        <v>28.172000000000001</v>
      </c>
      <c r="J82" s="40">
        <v>189.88</v>
      </c>
      <c r="K82" s="41"/>
      <c r="L82" s="40"/>
    </row>
    <row r="83" spans="1:12" ht="14.4">
      <c r="A83" s="23"/>
      <c r="B83" s="15"/>
      <c r="C83" s="11"/>
      <c r="D83" s="6"/>
      <c r="E83" s="42" t="s">
        <v>43</v>
      </c>
      <c r="F83" s="43">
        <v>45</v>
      </c>
      <c r="G83" s="43">
        <v>6.4029999999999996</v>
      </c>
      <c r="H83" s="43">
        <v>10.454000000000001</v>
      </c>
      <c r="I83" s="43">
        <v>9.86</v>
      </c>
      <c r="J83" s="43">
        <v>160.6</v>
      </c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112</v>
      </c>
      <c r="F84" s="43">
        <v>180</v>
      </c>
      <c r="G84" s="43">
        <v>0.27900000000000003</v>
      </c>
      <c r="H84" s="43">
        <v>5.3999999999999999E-2</v>
      </c>
      <c r="I84" s="43">
        <v>21.474</v>
      </c>
      <c r="J84" s="43">
        <v>87.3</v>
      </c>
      <c r="K84" s="44"/>
      <c r="L84" s="43"/>
    </row>
    <row r="85" spans="1:12" ht="14.4">
      <c r="A85" s="23"/>
      <c r="B85" s="15"/>
      <c r="C85" s="11"/>
      <c r="D85" s="7" t="s">
        <v>23</v>
      </c>
      <c r="E85" s="42" t="s">
        <v>45</v>
      </c>
      <c r="F85" s="43">
        <v>25</v>
      </c>
      <c r="G85" s="43">
        <v>1.65</v>
      </c>
      <c r="H85" s="43">
        <v>0.32500000000000001</v>
      </c>
      <c r="I85" s="43">
        <v>9.9499999999999993</v>
      </c>
      <c r="J85" s="43">
        <v>50.25</v>
      </c>
      <c r="K85" s="44"/>
      <c r="L85" s="43"/>
    </row>
    <row r="86" spans="1:12" ht="14.4">
      <c r="A86" s="23"/>
      <c r="B86" s="15"/>
      <c r="C86" s="11"/>
      <c r="D86" s="7" t="s">
        <v>24</v>
      </c>
      <c r="E86" s="42" t="s">
        <v>63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14.995000000000001</v>
      </c>
      <c r="H89" s="19">
        <f t="shared" ref="H89" si="43">SUM(H82:H88)</f>
        <v>17.185999999999996</v>
      </c>
      <c r="I89" s="19">
        <f t="shared" ref="I89" si="44">SUM(I82:I88)</f>
        <v>79.256</v>
      </c>
      <c r="J89" s="19">
        <f t="shared" ref="J89:L89" si="45">SUM(J82:J88)</f>
        <v>535.03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60</v>
      </c>
      <c r="G90" s="43">
        <v>0.85699999999999998</v>
      </c>
      <c r="H90" s="43">
        <v>3.661</v>
      </c>
      <c r="I90" s="43">
        <v>3.9689999999999999</v>
      </c>
      <c r="J90" s="43">
        <v>52.460999999999999</v>
      </c>
      <c r="K90" s="44"/>
      <c r="L90" s="43"/>
    </row>
    <row r="91" spans="1:12" ht="14.4">
      <c r="A91" s="23"/>
      <c r="B91" s="15"/>
      <c r="C91" s="11"/>
      <c r="D91" s="7" t="s">
        <v>27</v>
      </c>
      <c r="E91" s="42" t="s">
        <v>72</v>
      </c>
      <c r="F91" s="43">
        <v>200</v>
      </c>
      <c r="G91" s="43">
        <v>7.8109999999999999</v>
      </c>
      <c r="H91" s="43">
        <v>11.097</v>
      </c>
      <c r="I91" s="43">
        <v>7.3460000000000001</v>
      </c>
      <c r="J91" s="43">
        <v>161.09299999999999</v>
      </c>
      <c r="K91" s="44"/>
      <c r="L91" s="43"/>
    </row>
    <row r="92" spans="1:12" ht="14.4">
      <c r="A92" s="23"/>
      <c r="B92" s="15"/>
      <c r="C92" s="11"/>
      <c r="D92" s="7" t="s">
        <v>28</v>
      </c>
      <c r="E92" s="42" t="s">
        <v>76</v>
      </c>
      <c r="F92" s="43">
        <v>90</v>
      </c>
      <c r="G92" s="43">
        <v>15.492000000000001</v>
      </c>
      <c r="H92" s="43">
        <v>7.9329999999999998</v>
      </c>
      <c r="I92" s="43">
        <v>9.8140000000000001</v>
      </c>
      <c r="J92" s="43">
        <v>172.578</v>
      </c>
      <c r="K92" s="44"/>
      <c r="L92" s="43"/>
    </row>
    <row r="93" spans="1:12" ht="14.4">
      <c r="A93" s="23"/>
      <c r="B93" s="15"/>
      <c r="C93" s="11"/>
      <c r="D93" s="7" t="s">
        <v>29</v>
      </c>
      <c r="E93" s="42" t="s">
        <v>111</v>
      </c>
      <c r="F93" s="43">
        <v>150</v>
      </c>
      <c r="G93" s="43">
        <v>4.6959999999999997</v>
      </c>
      <c r="H93" s="43">
        <v>8.9390000000000001</v>
      </c>
      <c r="I93" s="43">
        <v>29.273</v>
      </c>
      <c r="J93" s="43">
        <v>216.226</v>
      </c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77</v>
      </c>
      <c r="F94" s="43">
        <v>180</v>
      </c>
      <c r="G94" s="43">
        <v>0.51800000000000002</v>
      </c>
      <c r="H94" s="43">
        <v>0.158</v>
      </c>
      <c r="I94" s="43">
        <v>21.92</v>
      </c>
      <c r="J94" s="43">
        <v>93.51</v>
      </c>
      <c r="K94" s="44"/>
      <c r="L94" s="43"/>
    </row>
    <row r="95" spans="1:12" ht="14.4">
      <c r="A95" s="23"/>
      <c r="B95" s="15"/>
      <c r="C95" s="11"/>
      <c r="D95" s="7" t="s">
        <v>31</v>
      </c>
      <c r="E95" s="42" t="s">
        <v>50</v>
      </c>
      <c r="F95" s="43">
        <v>20</v>
      </c>
      <c r="G95" s="43">
        <v>1.6</v>
      </c>
      <c r="H95" s="43">
        <v>0.2</v>
      </c>
      <c r="I95" s="43">
        <v>9.82</v>
      </c>
      <c r="J95" s="43">
        <v>47.6</v>
      </c>
      <c r="K95" s="44"/>
      <c r="L95" s="43"/>
    </row>
    <row r="96" spans="1:12" ht="14.4">
      <c r="A96" s="23"/>
      <c r="B96" s="15"/>
      <c r="C96" s="11"/>
      <c r="D96" s="7" t="s">
        <v>32</v>
      </c>
      <c r="E96" s="42" t="s">
        <v>45</v>
      </c>
      <c r="F96" s="43">
        <v>70</v>
      </c>
      <c r="G96" s="43">
        <v>4.62</v>
      </c>
      <c r="H96" s="43">
        <v>0.91</v>
      </c>
      <c r="I96" s="43">
        <v>27.86</v>
      </c>
      <c r="J96" s="43">
        <v>140.69999999999999</v>
      </c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35.594000000000001</v>
      </c>
      <c r="H99" s="19">
        <f t="shared" ref="H99" si="47">SUM(H90:H98)</f>
        <v>32.897999999999996</v>
      </c>
      <c r="I99" s="19">
        <f t="shared" ref="I99" si="48">SUM(I90:I98)</f>
        <v>110.002</v>
      </c>
      <c r="J99" s="19">
        <f t="shared" ref="J99:L99" si="49">SUM(J90:J98)</f>
        <v>884.16799999999989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1270</v>
      </c>
      <c r="G100" s="32">
        <f t="shared" ref="G100" si="50">G89+G99</f>
        <v>50.588999999999999</v>
      </c>
      <c r="H100" s="32">
        <f t="shared" ref="H100" si="51">H89+H99</f>
        <v>50.083999999999989</v>
      </c>
      <c r="I100" s="32">
        <f t="shared" ref="I100" si="52">I89+I99</f>
        <v>189.25799999999998</v>
      </c>
      <c r="J100" s="32">
        <f t="shared" ref="J100:L100" si="53">J89+J99</f>
        <v>1419.1979999999999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150</v>
      </c>
      <c r="G101" s="40">
        <v>5.3140000000000001</v>
      </c>
      <c r="H101" s="40">
        <v>5.9470000000000001</v>
      </c>
      <c r="I101" s="40">
        <v>24.434000000000001</v>
      </c>
      <c r="J101" s="40">
        <v>171.065</v>
      </c>
      <c r="K101" s="41"/>
      <c r="L101" s="40"/>
    </row>
    <row r="102" spans="1:12" ht="14.4">
      <c r="A102" s="23"/>
      <c r="B102" s="15"/>
      <c r="C102" s="11"/>
      <c r="D102" s="6"/>
      <c r="E102" s="42" t="s">
        <v>52</v>
      </c>
      <c r="F102" s="43">
        <v>50</v>
      </c>
      <c r="G102" s="43">
        <v>11</v>
      </c>
      <c r="H102" s="43">
        <v>14</v>
      </c>
      <c r="I102" s="43">
        <v>0</v>
      </c>
      <c r="J102" s="43">
        <v>170</v>
      </c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106</v>
      </c>
      <c r="F103" s="43">
        <v>180</v>
      </c>
      <c r="G103" s="43">
        <v>0.36499999999999999</v>
      </c>
      <c r="H103" s="43">
        <v>7.0000000000000001E-3</v>
      </c>
      <c r="I103" s="43">
        <v>10.826000000000001</v>
      </c>
      <c r="J103" s="43">
        <v>46.067999999999998</v>
      </c>
      <c r="K103" s="44"/>
      <c r="L103" s="43"/>
    </row>
    <row r="104" spans="1:12" ht="14.4">
      <c r="A104" s="23"/>
      <c r="B104" s="15"/>
      <c r="C104" s="11"/>
      <c r="D104" s="7" t="s">
        <v>23</v>
      </c>
      <c r="E104" s="42" t="s">
        <v>45</v>
      </c>
      <c r="F104" s="43">
        <v>25</v>
      </c>
      <c r="G104" s="43">
        <v>1.65</v>
      </c>
      <c r="H104" s="43">
        <v>0.32500000000000001</v>
      </c>
      <c r="I104" s="43">
        <v>9.9499999999999993</v>
      </c>
      <c r="J104" s="43">
        <v>50.25</v>
      </c>
      <c r="K104" s="44"/>
      <c r="L104" s="43"/>
    </row>
    <row r="105" spans="1:12" ht="14.4">
      <c r="A105" s="23"/>
      <c r="B105" s="15"/>
      <c r="C105" s="11"/>
      <c r="D105" s="7" t="s">
        <v>24</v>
      </c>
      <c r="E105" s="42" t="s">
        <v>79</v>
      </c>
      <c r="F105" s="43">
        <v>100</v>
      </c>
      <c r="G105" s="43">
        <v>0.26700000000000002</v>
      </c>
      <c r="H105" s="43">
        <v>0.2</v>
      </c>
      <c r="I105" s="43">
        <v>6.867</v>
      </c>
      <c r="J105" s="43">
        <v>31.332999999999998</v>
      </c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18.595999999999997</v>
      </c>
      <c r="H108" s="19">
        <f t="shared" si="54"/>
        <v>20.478999999999999</v>
      </c>
      <c r="I108" s="19">
        <f t="shared" si="54"/>
        <v>52.077000000000005</v>
      </c>
      <c r="J108" s="19">
        <f t="shared" si="54"/>
        <v>468.71600000000001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55</v>
      </c>
      <c r="F109" s="43">
        <v>60</v>
      </c>
      <c r="G109" s="43">
        <v>1.163</v>
      </c>
      <c r="H109" s="43">
        <v>6.2750000000000004</v>
      </c>
      <c r="I109" s="43">
        <v>5.298</v>
      </c>
      <c r="J109" s="43">
        <v>82.489000000000004</v>
      </c>
      <c r="K109" s="44"/>
      <c r="L109" s="43"/>
    </row>
    <row r="110" spans="1:12" ht="14.4">
      <c r="A110" s="23"/>
      <c r="B110" s="15"/>
      <c r="C110" s="11"/>
      <c r="D110" s="7" t="s">
        <v>27</v>
      </c>
      <c r="E110" s="42" t="s">
        <v>81</v>
      </c>
      <c r="F110" s="43">
        <v>200</v>
      </c>
      <c r="G110" s="43">
        <v>5.9119999999999999</v>
      </c>
      <c r="H110" s="43">
        <v>2.77</v>
      </c>
      <c r="I110" s="43">
        <v>13.614000000000001</v>
      </c>
      <c r="J110" s="43">
        <v>103.377</v>
      </c>
      <c r="K110" s="44"/>
      <c r="L110" s="43"/>
    </row>
    <row r="111" spans="1:12" ht="14.4">
      <c r="A111" s="23"/>
      <c r="B111" s="15"/>
      <c r="C111" s="11"/>
      <c r="D111" s="7" t="s">
        <v>28</v>
      </c>
      <c r="E111" s="42" t="s">
        <v>57</v>
      </c>
      <c r="F111" s="43">
        <v>90</v>
      </c>
      <c r="G111" s="43">
        <v>17.015999999999998</v>
      </c>
      <c r="H111" s="43">
        <v>41.841999999999999</v>
      </c>
      <c r="I111" s="43">
        <v>5.8920000000000003</v>
      </c>
      <c r="J111" s="43">
        <v>469.20299999999997</v>
      </c>
      <c r="K111" s="44"/>
      <c r="L111" s="43"/>
    </row>
    <row r="112" spans="1:12" ht="14.4">
      <c r="A112" s="23"/>
      <c r="B112" s="15"/>
      <c r="C112" s="11"/>
      <c r="D112" s="7" t="s">
        <v>29</v>
      </c>
      <c r="E112" s="42" t="s">
        <v>82</v>
      </c>
      <c r="F112" s="43">
        <v>150</v>
      </c>
      <c r="G112" s="43">
        <v>5.64</v>
      </c>
      <c r="H112" s="43">
        <v>5.6130000000000004</v>
      </c>
      <c r="I112" s="43">
        <v>36.003</v>
      </c>
      <c r="J112" s="43">
        <v>217.26</v>
      </c>
      <c r="K112" s="44"/>
      <c r="L112" s="43"/>
    </row>
    <row r="113" spans="1:12" ht="14.4">
      <c r="A113" s="23"/>
      <c r="B113" s="15"/>
      <c r="C113" s="11"/>
      <c r="D113" s="7" t="s">
        <v>30</v>
      </c>
      <c r="E113" s="42" t="s">
        <v>83</v>
      </c>
      <c r="F113" s="43">
        <v>180</v>
      </c>
      <c r="G113" s="43">
        <v>0.68700000000000006</v>
      </c>
      <c r="H113" s="43">
        <v>0.13700000000000001</v>
      </c>
      <c r="I113" s="43">
        <v>13.874000000000001</v>
      </c>
      <c r="J113" s="43">
        <v>59.066000000000003</v>
      </c>
      <c r="K113" s="44"/>
      <c r="L113" s="43"/>
    </row>
    <row r="114" spans="1:12" ht="14.4">
      <c r="A114" s="23"/>
      <c r="B114" s="15"/>
      <c r="C114" s="11"/>
      <c r="D114" s="7" t="s">
        <v>31</v>
      </c>
      <c r="E114" s="42" t="s">
        <v>50</v>
      </c>
      <c r="F114" s="43">
        <v>20</v>
      </c>
      <c r="G114" s="43">
        <v>1.6</v>
      </c>
      <c r="H114" s="43">
        <v>0.2</v>
      </c>
      <c r="I114" s="43">
        <v>9.82</v>
      </c>
      <c r="J114" s="43">
        <v>47.6</v>
      </c>
      <c r="K114" s="44"/>
      <c r="L114" s="43"/>
    </row>
    <row r="115" spans="1:12" ht="14.4">
      <c r="A115" s="23"/>
      <c r="B115" s="15"/>
      <c r="C115" s="11"/>
      <c r="D115" s="7" t="s">
        <v>32</v>
      </c>
      <c r="E115" s="42" t="s">
        <v>45</v>
      </c>
      <c r="F115" s="43">
        <v>70</v>
      </c>
      <c r="G115" s="43">
        <v>4.62</v>
      </c>
      <c r="H115" s="43">
        <v>0.91</v>
      </c>
      <c r="I115" s="43">
        <v>27.86</v>
      </c>
      <c r="J115" s="43">
        <v>140.69999999999999</v>
      </c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36.637999999999998</v>
      </c>
      <c r="H118" s="19">
        <f t="shared" si="56"/>
        <v>57.747</v>
      </c>
      <c r="I118" s="19">
        <f t="shared" si="56"/>
        <v>112.361</v>
      </c>
      <c r="J118" s="19">
        <f t="shared" si="56"/>
        <v>1119.6949999999999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1275</v>
      </c>
      <c r="G119" s="32">
        <f t="shared" ref="G119" si="58">G108+G118</f>
        <v>55.233999999999995</v>
      </c>
      <c r="H119" s="32">
        <f t="shared" ref="H119" si="59">H108+H118</f>
        <v>78.225999999999999</v>
      </c>
      <c r="I119" s="32">
        <f t="shared" ref="I119" si="60">I108+I118</f>
        <v>164.43800000000002</v>
      </c>
      <c r="J119" s="32">
        <f t="shared" ref="J119:L119" si="61">J108+J118</f>
        <v>1588.4110000000001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150</v>
      </c>
      <c r="G120" s="40">
        <v>4.5579999999999998</v>
      </c>
      <c r="H120" s="40">
        <v>9.0890000000000004</v>
      </c>
      <c r="I120" s="40">
        <v>23.925999999999998</v>
      </c>
      <c r="J120" s="40">
        <v>194.381</v>
      </c>
      <c r="K120" s="41"/>
      <c r="L120" s="40"/>
    </row>
    <row r="121" spans="1:12" ht="14.4">
      <c r="A121" s="14"/>
      <c r="B121" s="15"/>
      <c r="C121" s="11"/>
      <c r="D121" s="6"/>
      <c r="E121" s="42" t="s">
        <v>85</v>
      </c>
      <c r="F121" s="43">
        <v>40</v>
      </c>
      <c r="G121" s="43">
        <v>11.106</v>
      </c>
      <c r="H121" s="43">
        <v>10.055999999999999</v>
      </c>
      <c r="I121" s="43">
        <v>0.61199999999999999</v>
      </c>
      <c r="J121" s="43">
        <v>137.29</v>
      </c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53</v>
      </c>
      <c r="F122" s="43">
        <v>180</v>
      </c>
      <c r="G122" s="43">
        <v>3.6760000000000002</v>
      </c>
      <c r="H122" s="43">
        <v>4.1500000000000004</v>
      </c>
      <c r="I122" s="43">
        <v>15.353999999999999</v>
      </c>
      <c r="J122" s="43">
        <v>111.68</v>
      </c>
      <c r="K122" s="44"/>
      <c r="L122" s="43"/>
    </row>
    <row r="123" spans="1:12" ht="14.4">
      <c r="A123" s="14"/>
      <c r="B123" s="15"/>
      <c r="C123" s="11"/>
      <c r="D123" s="7" t="s">
        <v>23</v>
      </c>
      <c r="E123" s="42" t="s">
        <v>45</v>
      </c>
      <c r="F123" s="43">
        <v>25</v>
      </c>
      <c r="G123" s="43">
        <v>1.65</v>
      </c>
      <c r="H123" s="43">
        <v>0.32500000000000001</v>
      </c>
      <c r="I123" s="43">
        <v>9.9499999999999993</v>
      </c>
      <c r="J123" s="43">
        <v>50.25</v>
      </c>
      <c r="K123" s="44"/>
      <c r="L123" s="43"/>
    </row>
    <row r="124" spans="1:12" ht="14.4">
      <c r="A124" s="14"/>
      <c r="B124" s="15"/>
      <c r="C124" s="11"/>
      <c r="D124" s="7" t="s">
        <v>24</v>
      </c>
      <c r="E124" s="42" t="s">
        <v>54</v>
      </c>
      <c r="F124" s="43">
        <v>100</v>
      </c>
      <c r="G124" s="43">
        <v>0.9</v>
      </c>
      <c r="H124" s="43">
        <v>0.2</v>
      </c>
      <c r="I124" s="43">
        <v>8.1</v>
      </c>
      <c r="J124" s="43">
        <v>43</v>
      </c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495</v>
      </c>
      <c r="G127" s="19">
        <f t="shared" ref="G127:J127" si="62">SUM(G120:G126)</f>
        <v>21.889999999999997</v>
      </c>
      <c r="H127" s="19">
        <f t="shared" si="62"/>
        <v>23.82</v>
      </c>
      <c r="I127" s="19">
        <f t="shared" si="62"/>
        <v>57.942</v>
      </c>
      <c r="J127" s="19">
        <f t="shared" si="62"/>
        <v>536.601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96</v>
      </c>
      <c r="F128" s="43">
        <v>60</v>
      </c>
      <c r="G128" s="43">
        <v>1.018</v>
      </c>
      <c r="H128" s="43">
        <v>5.1109999999999998</v>
      </c>
      <c r="I128" s="43">
        <v>4.7759999999999998</v>
      </c>
      <c r="J128" s="43">
        <v>69.376000000000005</v>
      </c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87</v>
      </c>
      <c r="F129" s="43">
        <v>200</v>
      </c>
      <c r="G129" s="43">
        <v>5.83</v>
      </c>
      <c r="H129" s="43">
        <v>6.758</v>
      </c>
      <c r="I129" s="43">
        <v>19.472999999999999</v>
      </c>
      <c r="J129" s="43">
        <v>159.42400000000001</v>
      </c>
      <c r="K129" s="44"/>
      <c r="L129" s="43"/>
    </row>
    <row r="130" spans="1:12" ht="14.4">
      <c r="A130" s="14"/>
      <c r="B130" s="15"/>
      <c r="C130" s="11"/>
      <c r="D130" s="7" t="s">
        <v>28</v>
      </c>
      <c r="E130" s="42" t="s">
        <v>88</v>
      </c>
      <c r="F130" s="43">
        <v>90</v>
      </c>
      <c r="G130" s="43">
        <v>15.535</v>
      </c>
      <c r="H130" s="43">
        <v>16.277999999999999</v>
      </c>
      <c r="I130" s="43">
        <v>6.4349999999999996</v>
      </c>
      <c r="J130" s="43">
        <v>235.767</v>
      </c>
      <c r="K130" s="44"/>
      <c r="L130" s="43"/>
    </row>
    <row r="131" spans="1:12" ht="14.4">
      <c r="A131" s="14"/>
      <c r="B131" s="15"/>
      <c r="C131" s="11"/>
      <c r="D131" s="7" t="s">
        <v>29</v>
      </c>
      <c r="E131" s="42" t="s">
        <v>66</v>
      </c>
      <c r="F131" s="43">
        <v>150</v>
      </c>
      <c r="G131" s="43">
        <v>3.633</v>
      </c>
      <c r="H131" s="43">
        <v>5.274</v>
      </c>
      <c r="I131" s="43">
        <v>38.149000000000001</v>
      </c>
      <c r="J131" s="43">
        <v>214.614</v>
      </c>
      <c r="K131" s="44"/>
      <c r="L131" s="43"/>
    </row>
    <row r="132" spans="1:12" ht="14.4">
      <c r="A132" s="14"/>
      <c r="B132" s="15"/>
      <c r="C132" s="11"/>
      <c r="D132" s="7" t="s">
        <v>30</v>
      </c>
      <c r="E132" s="42" t="s">
        <v>89</v>
      </c>
      <c r="F132" s="43">
        <v>180</v>
      </c>
      <c r="G132" s="43">
        <v>0.93600000000000005</v>
      </c>
      <c r="H132" s="43">
        <v>5.3999999999999999E-2</v>
      </c>
      <c r="I132" s="43">
        <v>18.161999999999999</v>
      </c>
      <c r="J132" s="43">
        <v>77.67</v>
      </c>
      <c r="K132" s="44"/>
      <c r="L132" s="43"/>
    </row>
    <row r="133" spans="1:12" ht="14.4">
      <c r="A133" s="14"/>
      <c r="B133" s="15"/>
      <c r="C133" s="11"/>
      <c r="D133" s="7" t="s">
        <v>31</v>
      </c>
      <c r="E133" s="42" t="s">
        <v>50</v>
      </c>
      <c r="F133" s="43">
        <v>20</v>
      </c>
      <c r="G133" s="43">
        <v>1.6</v>
      </c>
      <c r="H133" s="43">
        <v>0.2</v>
      </c>
      <c r="I133" s="43">
        <v>9.82</v>
      </c>
      <c r="J133" s="43">
        <v>47.6</v>
      </c>
      <c r="K133" s="44"/>
      <c r="L133" s="43"/>
    </row>
    <row r="134" spans="1:12" ht="14.4">
      <c r="A134" s="14"/>
      <c r="B134" s="15"/>
      <c r="C134" s="11"/>
      <c r="D134" s="7" t="s">
        <v>32</v>
      </c>
      <c r="E134" s="42" t="s">
        <v>45</v>
      </c>
      <c r="F134" s="43">
        <v>70</v>
      </c>
      <c r="G134" s="43">
        <v>4.62</v>
      </c>
      <c r="H134" s="43">
        <v>0.91</v>
      </c>
      <c r="I134" s="43">
        <v>27.86</v>
      </c>
      <c r="J134" s="43">
        <v>140.69999999999999</v>
      </c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33.171999999999997</v>
      </c>
      <c r="H137" s="19">
        <f t="shared" si="64"/>
        <v>34.585000000000001</v>
      </c>
      <c r="I137" s="19">
        <f t="shared" si="64"/>
        <v>124.675</v>
      </c>
      <c r="J137" s="19">
        <f t="shared" si="64"/>
        <v>945.15100000000007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1265</v>
      </c>
      <c r="G138" s="32">
        <f t="shared" ref="G138" si="66">G127+G137</f>
        <v>55.061999999999998</v>
      </c>
      <c r="H138" s="32">
        <f t="shared" ref="H138" si="67">H127+H137</f>
        <v>58.405000000000001</v>
      </c>
      <c r="I138" s="32">
        <f t="shared" ref="I138" si="68">I127+I137</f>
        <v>182.61699999999999</v>
      </c>
      <c r="J138" s="32">
        <f t="shared" ref="J138:L138" si="69">J127+J137</f>
        <v>1481.752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150</v>
      </c>
      <c r="G139" s="40">
        <v>6.6849999999999996</v>
      </c>
      <c r="H139" s="40">
        <v>6.6849999999999996</v>
      </c>
      <c r="I139" s="40">
        <v>24.221</v>
      </c>
      <c r="J139" s="40">
        <v>182.19800000000001</v>
      </c>
      <c r="K139" s="41"/>
      <c r="L139" s="40"/>
    </row>
    <row r="140" spans="1:12" ht="14.4">
      <c r="A140" s="23"/>
      <c r="B140" s="15"/>
      <c r="C140" s="11"/>
      <c r="D140" s="6"/>
      <c r="E140" s="42" t="s">
        <v>52</v>
      </c>
      <c r="F140" s="43">
        <v>50</v>
      </c>
      <c r="G140" s="43">
        <v>11</v>
      </c>
      <c r="H140" s="43">
        <v>14</v>
      </c>
      <c r="I140" s="43">
        <v>0</v>
      </c>
      <c r="J140" s="43">
        <v>170</v>
      </c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112</v>
      </c>
      <c r="F141" s="43">
        <v>180</v>
      </c>
      <c r="G141" s="43">
        <v>0.27900000000000003</v>
      </c>
      <c r="H141" s="43">
        <v>5.3999999999999999E-2</v>
      </c>
      <c r="I141" s="43">
        <v>21.474</v>
      </c>
      <c r="J141" s="43">
        <v>87.3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25</v>
      </c>
      <c r="G142" s="43">
        <v>1.65</v>
      </c>
      <c r="H142" s="43">
        <v>0.32500000000000001</v>
      </c>
      <c r="I142" s="43">
        <v>9.9499999999999993</v>
      </c>
      <c r="J142" s="43">
        <v>50.25</v>
      </c>
      <c r="K142" s="44"/>
      <c r="L142" s="43"/>
    </row>
    <row r="143" spans="1:12" ht="14.4">
      <c r="A143" s="23"/>
      <c r="B143" s="15"/>
      <c r="C143" s="11"/>
      <c r="D143" s="7" t="s">
        <v>24</v>
      </c>
      <c r="E143" s="42" t="s">
        <v>91</v>
      </c>
      <c r="F143" s="43">
        <v>100</v>
      </c>
      <c r="G143" s="43">
        <v>1.502</v>
      </c>
      <c r="H143" s="43">
        <v>0.501</v>
      </c>
      <c r="I143" s="43">
        <v>21.021000000000001</v>
      </c>
      <c r="J143" s="43">
        <v>96.096000000000004</v>
      </c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21.115999999999996</v>
      </c>
      <c r="H146" s="19">
        <f t="shared" si="70"/>
        <v>21.564999999999998</v>
      </c>
      <c r="I146" s="19">
        <f t="shared" si="70"/>
        <v>76.665999999999997</v>
      </c>
      <c r="J146" s="19">
        <f t="shared" si="70"/>
        <v>585.84400000000005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92</v>
      </c>
      <c r="F147" s="43">
        <v>60</v>
      </c>
      <c r="G147" s="43">
        <v>9.0389999999999997</v>
      </c>
      <c r="H147" s="43">
        <v>11.595000000000001</v>
      </c>
      <c r="I147" s="43">
        <v>1.984</v>
      </c>
      <c r="J147" s="43">
        <v>148.88900000000001</v>
      </c>
      <c r="K147" s="44"/>
      <c r="L147" s="43"/>
    </row>
    <row r="148" spans="1:12" ht="14.4">
      <c r="A148" s="23"/>
      <c r="B148" s="15"/>
      <c r="C148" s="11"/>
      <c r="D148" s="7" t="s">
        <v>27</v>
      </c>
      <c r="E148" s="42" t="s">
        <v>93</v>
      </c>
      <c r="F148" s="43">
        <v>200</v>
      </c>
      <c r="G148" s="43">
        <v>7.532</v>
      </c>
      <c r="H148" s="43">
        <v>11.301</v>
      </c>
      <c r="I148" s="43">
        <v>11.351000000000001</v>
      </c>
      <c r="J148" s="43">
        <v>178.14500000000001</v>
      </c>
      <c r="K148" s="44"/>
      <c r="L148" s="43"/>
    </row>
    <row r="149" spans="1:12" ht="14.4">
      <c r="A149" s="23"/>
      <c r="B149" s="15"/>
      <c r="C149" s="11"/>
      <c r="D149" s="7" t="s">
        <v>28</v>
      </c>
      <c r="E149" s="42" t="s">
        <v>94</v>
      </c>
      <c r="F149" s="43">
        <v>170</v>
      </c>
      <c r="G149" s="43">
        <v>22.305</v>
      </c>
      <c r="H149" s="43">
        <v>24.032</v>
      </c>
      <c r="I149" s="43">
        <v>25.012</v>
      </c>
      <c r="J149" s="43">
        <v>405.47</v>
      </c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 t="s">
        <v>73</v>
      </c>
      <c r="F151" s="43">
        <v>180</v>
      </c>
      <c r="G151" s="43">
        <v>0.46700000000000003</v>
      </c>
      <c r="H151" s="43">
        <v>0.10100000000000001</v>
      </c>
      <c r="I151" s="43">
        <v>22.33</v>
      </c>
      <c r="J151" s="43">
        <v>92.914000000000001</v>
      </c>
      <c r="K151" s="44"/>
      <c r="L151" s="43"/>
    </row>
    <row r="152" spans="1:12" ht="14.4">
      <c r="A152" s="23"/>
      <c r="B152" s="15"/>
      <c r="C152" s="11"/>
      <c r="D152" s="7" t="s">
        <v>31</v>
      </c>
      <c r="E152" s="42" t="s">
        <v>50</v>
      </c>
      <c r="F152" s="43">
        <v>20</v>
      </c>
      <c r="G152" s="43">
        <v>1.6</v>
      </c>
      <c r="H152" s="43">
        <v>0.2</v>
      </c>
      <c r="I152" s="43">
        <v>9.82</v>
      </c>
      <c r="J152" s="43">
        <v>47.6</v>
      </c>
      <c r="K152" s="44"/>
      <c r="L152" s="43"/>
    </row>
    <row r="153" spans="1:12" ht="14.4">
      <c r="A153" s="23"/>
      <c r="B153" s="15"/>
      <c r="C153" s="11"/>
      <c r="D153" s="7" t="s">
        <v>32</v>
      </c>
      <c r="E153" s="42" t="s">
        <v>45</v>
      </c>
      <c r="F153" s="43">
        <v>70</v>
      </c>
      <c r="G153" s="43">
        <v>4.62</v>
      </c>
      <c r="H153" s="43">
        <v>0.91</v>
      </c>
      <c r="I153" s="43">
        <v>27.86</v>
      </c>
      <c r="J153" s="43">
        <v>140.69999999999999</v>
      </c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45.562999999999995</v>
      </c>
      <c r="H156" s="19">
        <f t="shared" si="72"/>
        <v>48.138999999999996</v>
      </c>
      <c r="I156" s="19">
        <f t="shared" si="72"/>
        <v>98.356999999999999</v>
      </c>
      <c r="J156" s="19">
        <f t="shared" si="72"/>
        <v>1013.7180000000001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1205</v>
      </c>
      <c r="G157" s="32">
        <f t="shared" ref="G157" si="74">G146+G156</f>
        <v>66.678999999999988</v>
      </c>
      <c r="H157" s="32">
        <f t="shared" ref="H157" si="75">H146+H156</f>
        <v>69.703999999999994</v>
      </c>
      <c r="I157" s="32">
        <f t="shared" ref="I157" si="76">I146+I156</f>
        <v>175.023</v>
      </c>
      <c r="J157" s="32">
        <f t="shared" ref="J157:L157" si="77">J146+J156</f>
        <v>1599.5620000000001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180</v>
      </c>
      <c r="G158" s="40">
        <v>38.893999999999998</v>
      </c>
      <c r="H158" s="40">
        <v>15.95</v>
      </c>
      <c r="I158" s="40">
        <v>28.213999999999999</v>
      </c>
      <c r="J158" s="40">
        <v>418.85199999999998</v>
      </c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53</v>
      </c>
      <c r="F160" s="43">
        <v>180</v>
      </c>
      <c r="G160" s="43">
        <v>3.6760000000000002</v>
      </c>
      <c r="H160" s="43">
        <v>4.1500000000000004</v>
      </c>
      <c r="I160" s="43">
        <v>15.353999999999999</v>
      </c>
      <c r="J160" s="43">
        <v>111.68</v>
      </c>
      <c r="K160" s="44"/>
      <c r="L160" s="43"/>
    </row>
    <row r="161" spans="1:12" ht="14.4">
      <c r="A161" s="23"/>
      <c r="B161" s="15"/>
      <c r="C161" s="11"/>
      <c r="D161" s="7" t="s">
        <v>23</v>
      </c>
      <c r="E161" s="42" t="s">
        <v>50</v>
      </c>
      <c r="F161" s="43">
        <v>25</v>
      </c>
      <c r="G161" s="43">
        <v>2</v>
      </c>
      <c r="H161" s="43">
        <v>0.25</v>
      </c>
      <c r="I161" s="43">
        <v>12.275</v>
      </c>
      <c r="J161" s="43">
        <v>59.5</v>
      </c>
      <c r="K161" s="44"/>
      <c r="L161" s="43"/>
    </row>
    <row r="162" spans="1:12" ht="14.4">
      <c r="A162" s="23"/>
      <c r="B162" s="15"/>
      <c r="C162" s="11"/>
      <c r="D162" s="7" t="s">
        <v>24</v>
      </c>
      <c r="E162" s="42" t="s">
        <v>95</v>
      </c>
      <c r="F162" s="43">
        <v>150</v>
      </c>
      <c r="G162" s="43">
        <v>1.2</v>
      </c>
      <c r="H162" s="43">
        <v>0.3</v>
      </c>
      <c r="I162" s="43">
        <v>11.25</v>
      </c>
      <c r="J162" s="43">
        <v>57</v>
      </c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45.77</v>
      </c>
      <c r="H165" s="19">
        <f t="shared" si="78"/>
        <v>20.650000000000002</v>
      </c>
      <c r="I165" s="19">
        <f t="shared" si="78"/>
        <v>67.092999999999989</v>
      </c>
      <c r="J165" s="19">
        <f t="shared" si="78"/>
        <v>647.03199999999993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96</v>
      </c>
      <c r="F166" s="43">
        <v>60</v>
      </c>
      <c r="G166" s="43">
        <v>1.018</v>
      </c>
      <c r="H166" s="43">
        <v>5.1109999999999998</v>
      </c>
      <c r="I166" s="43">
        <v>4.7759999999999998</v>
      </c>
      <c r="J166" s="43">
        <v>69.376000000000005</v>
      </c>
      <c r="K166" s="44"/>
      <c r="L166" s="43"/>
    </row>
    <row r="167" spans="1:12" ht="14.4">
      <c r="A167" s="23"/>
      <c r="B167" s="15"/>
      <c r="C167" s="11"/>
      <c r="D167" s="7" t="s">
        <v>27</v>
      </c>
      <c r="E167" s="42" t="s">
        <v>97</v>
      </c>
      <c r="F167" s="43">
        <v>200</v>
      </c>
      <c r="G167" s="43">
        <v>3.633</v>
      </c>
      <c r="H167" s="43">
        <v>3.1349999999999998</v>
      </c>
      <c r="I167" s="43">
        <v>12.634</v>
      </c>
      <c r="J167" s="43">
        <v>94.555999999999997</v>
      </c>
      <c r="K167" s="44"/>
      <c r="L167" s="43"/>
    </row>
    <row r="168" spans="1:12" ht="14.4">
      <c r="A168" s="23"/>
      <c r="B168" s="15"/>
      <c r="C168" s="11"/>
      <c r="D168" s="7" t="s">
        <v>28</v>
      </c>
      <c r="E168" s="42" t="s">
        <v>98</v>
      </c>
      <c r="F168" s="43">
        <v>120</v>
      </c>
      <c r="G168" s="43">
        <v>14.243</v>
      </c>
      <c r="H168" s="43">
        <v>19.957999999999998</v>
      </c>
      <c r="I168" s="43">
        <v>5.6230000000000002</v>
      </c>
      <c r="J168" s="43">
        <v>259.48200000000003</v>
      </c>
      <c r="K168" s="44"/>
      <c r="L168" s="43"/>
    </row>
    <row r="169" spans="1:12" ht="14.4">
      <c r="A169" s="23"/>
      <c r="B169" s="15"/>
      <c r="C169" s="11"/>
      <c r="D169" s="7" t="s">
        <v>29</v>
      </c>
      <c r="E169" s="42" t="s">
        <v>99</v>
      </c>
      <c r="F169" s="43">
        <v>150</v>
      </c>
      <c r="G169" s="43">
        <v>4.4509999999999996</v>
      </c>
      <c r="H169" s="43">
        <v>5.282</v>
      </c>
      <c r="I169" s="43">
        <v>31.856000000000002</v>
      </c>
      <c r="J169" s="43">
        <v>192.93100000000001</v>
      </c>
      <c r="K169" s="44"/>
      <c r="L169" s="43"/>
    </row>
    <row r="170" spans="1:12" ht="14.4">
      <c r="A170" s="23"/>
      <c r="B170" s="15"/>
      <c r="C170" s="11"/>
      <c r="D170" s="7" t="s">
        <v>30</v>
      </c>
      <c r="E170" s="42" t="s">
        <v>83</v>
      </c>
      <c r="F170" s="43">
        <v>180</v>
      </c>
      <c r="G170" s="43">
        <v>2.0670000000000002</v>
      </c>
      <c r="H170" s="43">
        <v>0.30099999999999999</v>
      </c>
      <c r="I170" s="43">
        <v>32.15</v>
      </c>
      <c r="J170" s="43">
        <v>140.51400000000001</v>
      </c>
      <c r="K170" s="44"/>
      <c r="L170" s="43"/>
    </row>
    <row r="171" spans="1:12" ht="14.4">
      <c r="A171" s="23"/>
      <c r="B171" s="15"/>
      <c r="C171" s="11"/>
      <c r="D171" s="7" t="s">
        <v>31</v>
      </c>
      <c r="E171" s="42" t="s">
        <v>50</v>
      </c>
      <c r="F171" s="43">
        <v>20</v>
      </c>
      <c r="G171" s="43">
        <v>1.6</v>
      </c>
      <c r="H171" s="43">
        <v>0.2</v>
      </c>
      <c r="I171" s="43">
        <v>9.82</v>
      </c>
      <c r="J171" s="43">
        <v>47.6</v>
      </c>
      <c r="K171" s="44"/>
      <c r="L171" s="43"/>
    </row>
    <row r="172" spans="1:12" ht="14.4">
      <c r="A172" s="23"/>
      <c r="B172" s="15"/>
      <c r="C172" s="11"/>
      <c r="D172" s="7" t="s">
        <v>32</v>
      </c>
      <c r="E172" s="42" t="s">
        <v>45</v>
      </c>
      <c r="F172" s="43">
        <v>70</v>
      </c>
      <c r="G172" s="43">
        <v>4.62</v>
      </c>
      <c r="H172" s="43">
        <v>0.91</v>
      </c>
      <c r="I172" s="43">
        <v>27.86</v>
      </c>
      <c r="J172" s="43">
        <v>140.69999999999999</v>
      </c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31.632000000000001</v>
      </c>
      <c r="H175" s="19">
        <f t="shared" si="80"/>
        <v>34.896999999999998</v>
      </c>
      <c r="I175" s="19">
        <f t="shared" si="80"/>
        <v>124.71900000000001</v>
      </c>
      <c r="J175" s="19">
        <f t="shared" si="80"/>
        <v>945.15900000000011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1335</v>
      </c>
      <c r="G176" s="32">
        <f t="shared" ref="G176" si="82">G165+G175</f>
        <v>77.402000000000001</v>
      </c>
      <c r="H176" s="32">
        <f t="shared" ref="H176" si="83">H165+H175</f>
        <v>55.546999999999997</v>
      </c>
      <c r="I176" s="32">
        <f t="shared" ref="I176" si="84">I165+I175</f>
        <v>191.81200000000001</v>
      </c>
      <c r="J176" s="32">
        <f t="shared" ref="J176:L176" si="85">J165+J175</f>
        <v>1592.191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150</v>
      </c>
      <c r="G177" s="40">
        <v>6.0519999999999996</v>
      </c>
      <c r="H177" s="40">
        <v>10.670999999999999</v>
      </c>
      <c r="I177" s="40">
        <v>27.738</v>
      </c>
      <c r="J177" s="40">
        <v>229.797</v>
      </c>
      <c r="K177" s="41"/>
      <c r="L177" s="40"/>
    </row>
    <row r="178" spans="1:12" ht="14.4">
      <c r="A178" s="23"/>
      <c r="B178" s="15"/>
      <c r="C178" s="11"/>
      <c r="D178" s="6"/>
      <c r="E178" s="42" t="s">
        <v>101</v>
      </c>
      <c r="F178" s="43">
        <v>45</v>
      </c>
      <c r="G178" s="43">
        <v>6.4029999999999996</v>
      </c>
      <c r="H178" s="43">
        <v>10.454000000000001</v>
      </c>
      <c r="I178" s="43">
        <v>9.86</v>
      </c>
      <c r="J178" s="43">
        <v>160.6</v>
      </c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62</v>
      </c>
      <c r="F179" s="43">
        <v>180</v>
      </c>
      <c r="G179" s="43">
        <v>2.7570000000000001</v>
      </c>
      <c r="H179" s="43">
        <v>2.89</v>
      </c>
      <c r="I179" s="43">
        <v>20.481000000000002</v>
      </c>
      <c r="J179" s="43">
        <v>119.2</v>
      </c>
      <c r="K179" s="44"/>
      <c r="L179" s="43"/>
    </row>
    <row r="180" spans="1:12" ht="14.4">
      <c r="A180" s="23"/>
      <c r="B180" s="15"/>
      <c r="C180" s="11"/>
      <c r="D180" s="7" t="s">
        <v>23</v>
      </c>
      <c r="E180" s="42" t="s">
        <v>45</v>
      </c>
      <c r="F180" s="43">
        <v>25</v>
      </c>
      <c r="G180" s="43">
        <v>1.65</v>
      </c>
      <c r="H180" s="43">
        <v>0.32500000000000001</v>
      </c>
      <c r="I180" s="43">
        <v>9.9499999999999993</v>
      </c>
      <c r="J180" s="43">
        <v>50.25</v>
      </c>
      <c r="K180" s="44"/>
      <c r="L180" s="43"/>
    </row>
    <row r="181" spans="1:12" ht="14.4">
      <c r="A181" s="23"/>
      <c r="B181" s="15"/>
      <c r="C181" s="11"/>
      <c r="D181" s="7" t="s">
        <v>24</v>
      </c>
      <c r="E181" s="42" t="s">
        <v>63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17.261999999999997</v>
      </c>
      <c r="H184" s="19">
        <f t="shared" si="86"/>
        <v>24.74</v>
      </c>
      <c r="I184" s="19">
        <f t="shared" si="86"/>
        <v>77.828999999999994</v>
      </c>
      <c r="J184" s="19">
        <f t="shared" si="86"/>
        <v>606.84699999999998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86</v>
      </c>
      <c r="F185" s="43">
        <v>60</v>
      </c>
      <c r="G185" s="43">
        <v>1.5169999999999999</v>
      </c>
      <c r="H185" s="43">
        <v>6.0880000000000001</v>
      </c>
      <c r="I185" s="43">
        <v>6.2539999999999996</v>
      </c>
      <c r="J185" s="43">
        <v>86.616</v>
      </c>
      <c r="K185" s="44"/>
      <c r="L185" s="43"/>
    </row>
    <row r="186" spans="1:12" ht="14.4">
      <c r="A186" s="23"/>
      <c r="B186" s="15"/>
      <c r="C186" s="11"/>
      <c r="D186" s="7" t="s">
        <v>27</v>
      </c>
      <c r="E186" s="42" t="s">
        <v>102</v>
      </c>
      <c r="F186" s="43">
        <v>200</v>
      </c>
      <c r="G186" s="43">
        <v>1.8260000000000001</v>
      </c>
      <c r="H186" s="43">
        <v>4.3079999999999998</v>
      </c>
      <c r="I186" s="43">
        <v>13.519</v>
      </c>
      <c r="J186" s="43">
        <v>100.66800000000001</v>
      </c>
      <c r="K186" s="44"/>
      <c r="L186" s="43"/>
    </row>
    <row r="187" spans="1:12" ht="14.4">
      <c r="A187" s="23"/>
      <c r="B187" s="15"/>
      <c r="C187" s="11"/>
      <c r="D187" s="7" t="s">
        <v>28</v>
      </c>
      <c r="E187" s="42" t="s">
        <v>76</v>
      </c>
      <c r="F187" s="43">
        <v>90</v>
      </c>
      <c r="G187" s="43">
        <v>15.492000000000001</v>
      </c>
      <c r="H187" s="43">
        <v>7.9329999999999998</v>
      </c>
      <c r="I187" s="43">
        <v>9.8140000000000001</v>
      </c>
      <c r="J187" s="43">
        <v>172.578</v>
      </c>
      <c r="K187" s="44"/>
      <c r="L187" s="43"/>
    </row>
    <row r="188" spans="1:12" ht="14.4">
      <c r="A188" s="23"/>
      <c r="B188" s="15"/>
      <c r="C188" s="11"/>
      <c r="D188" s="7" t="s">
        <v>29</v>
      </c>
      <c r="E188" s="42" t="s">
        <v>48</v>
      </c>
      <c r="F188" s="43">
        <v>150</v>
      </c>
      <c r="G188" s="43">
        <v>3.3010000000000002</v>
      </c>
      <c r="H188" s="43">
        <v>6.9640000000000004</v>
      </c>
      <c r="I188" s="43">
        <v>22.135999999999999</v>
      </c>
      <c r="J188" s="43">
        <v>164.24799999999999</v>
      </c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103</v>
      </c>
      <c r="F189" s="43">
        <v>180</v>
      </c>
      <c r="G189" s="43">
        <v>0</v>
      </c>
      <c r="H189" s="43">
        <v>0</v>
      </c>
      <c r="I189" s="43">
        <v>14.371</v>
      </c>
      <c r="J189" s="43">
        <v>57.456000000000003</v>
      </c>
      <c r="K189" s="44"/>
      <c r="L189" s="43"/>
    </row>
    <row r="190" spans="1:12" ht="14.4">
      <c r="A190" s="23"/>
      <c r="B190" s="15"/>
      <c r="C190" s="11"/>
      <c r="D190" s="7" t="s">
        <v>31</v>
      </c>
      <c r="E190" s="42" t="s">
        <v>50</v>
      </c>
      <c r="F190" s="43">
        <v>20</v>
      </c>
      <c r="G190" s="43">
        <v>1.6</v>
      </c>
      <c r="H190" s="43">
        <v>0.2</v>
      </c>
      <c r="I190" s="43">
        <v>9.82</v>
      </c>
      <c r="J190" s="43">
        <v>47.6</v>
      </c>
      <c r="K190" s="44"/>
      <c r="L190" s="43"/>
    </row>
    <row r="191" spans="1:12" ht="14.4">
      <c r="A191" s="23"/>
      <c r="B191" s="15"/>
      <c r="C191" s="11"/>
      <c r="D191" s="7" t="s">
        <v>32</v>
      </c>
      <c r="E191" s="42" t="s">
        <v>45</v>
      </c>
      <c r="F191" s="43">
        <v>70</v>
      </c>
      <c r="G191" s="43">
        <v>4.62</v>
      </c>
      <c r="H191" s="43">
        <v>0.91</v>
      </c>
      <c r="I191" s="43">
        <v>27.86</v>
      </c>
      <c r="J191" s="43">
        <v>140.69999999999999</v>
      </c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28.356000000000005</v>
      </c>
      <c r="H194" s="19">
        <f t="shared" si="88"/>
        <v>26.402999999999999</v>
      </c>
      <c r="I194" s="19">
        <f t="shared" si="88"/>
        <v>103.77399999999999</v>
      </c>
      <c r="J194" s="19">
        <f t="shared" si="88"/>
        <v>769.86599999999999</v>
      </c>
      <c r="K194" s="25"/>
      <c r="L194" s="19">
        <f t="shared" ref="L194" si="89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1270</v>
      </c>
      <c r="G195" s="32">
        <f t="shared" ref="G195" si="90">G184+G194</f>
        <v>45.618000000000002</v>
      </c>
      <c r="H195" s="32">
        <f t="shared" ref="H195" si="91">H184+H194</f>
        <v>51.143000000000001</v>
      </c>
      <c r="I195" s="32">
        <f t="shared" ref="I195" si="92">I184+I194</f>
        <v>181.60299999999998</v>
      </c>
      <c r="J195" s="32">
        <f t="shared" ref="J195:L195" si="93">J184+J194</f>
        <v>1376.713</v>
      </c>
      <c r="K195" s="32"/>
      <c r="L195" s="32">
        <f t="shared" si="93"/>
        <v>0</v>
      </c>
    </row>
    <row r="196" spans="1:12" ht="13.8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1265.5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56.064700000000002</v>
      </c>
      <c r="H196" s="34">
        <f t="shared" si="94"/>
        <v>62.685500000000005</v>
      </c>
      <c r="I196" s="34">
        <f t="shared" si="94"/>
        <v>180.56150000000002</v>
      </c>
      <c r="J196" s="34">
        <f t="shared" si="94"/>
        <v>1521.5567000000001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Karimova</cp:lastModifiedBy>
  <dcterms:created xsi:type="dcterms:W3CDTF">2022-05-16T14:23:56Z</dcterms:created>
  <dcterms:modified xsi:type="dcterms:W3CDTF">2025-02-20T16:34:56Z</dcterms:modified>
</cp:coreProperties>
</file>